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965" yWindow="105" windowWidth="14805" windowHeight="8010" tabRatio="698"/>
  </bookViews>
  <sheets>
    <sheet name="All" sheetId="1" r:id="rId1"/>
    <sheet name="Combinations Overview" sheetId="8" r:id="rId2"/>
    <sheet name="PV + TCS" sheetId="2" r:id="rId3"/>
    <sheet name="SR + WB" sheetId="3" r:id="rId4"/>
    <sheet name="PV + SR" sheetId="5" r:id="rId5"/>
    <sheet name="PV + WB" sheetId="4" r:id="rId6"/>
    <sheet name="SR + TCS" sheetId="6" r:id="rId7"/>
    <sheet name="TCS + WB" sheetId="7" r:id="rId8"/>
  </sheets>
  <definedNames>
    <definedName name="_xlnm._FilterDatabase" localSheetId="2" hidden="1">'PV + TCS'!$A$2:$K$52</definedName>
    <definedName name="_xlnm._FilterDatabase" localSheetId="3" hidden="1">'SR + WB'!$A$2:$J$35</definedName>
  </definedNames>
  <calcPr calcId="162913"/>
</workbook>
</file>

<file path=xl/calcChain.xml><?xml version="1.0" encoding="utf-8"?>
<calcChain xmlns="http://schemas.openxmlformats.org/spreadsheetml/2006/main">
  <c r="J43" i="7" l="1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36" i="3" s="1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53" i="2" s="1"/>
  <c r="J9" i="2"/>
  <c r="J8" i="2"/>
  <c r="J7" i="2"/>
  <c r="J6" i="2"/>
  <c r="J5" i="2"/>
  <c r="J4" i="2"/>
  <c r="J3" i="2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J52" i="2" l="1"/>
  <c r="J35" i="3"/>
  <c r="J46" i="7"/>
  <c r="J44" i="7"/>
  <c r="J45" i="7"/>
  <c r="J43" i="6"/>
  <c r="J41" i="6"/>
  <c r="J42" i="6"/>
  <c r="J43" i="5"/>
  <c r="J41" i="5"/>
  <c r="J42" i="5"/>
  <c r="J48" i="4"/>
  <c r="J46" i="4"/>
  <c r="J47" i="4"/>
  <c r="J34" i="3"/>
  <c r="J51" i="2"/>
  <c r="J32" i="3"/>
  <c r="J33" i="3"/>
  <c r="J49" i="2"/>
  <c r="J50" i="2"/>
  <c r="R54" i="1"/>
  <c r="R56" i="1"/>
  <c r="R55" i="1"/>
</calcChain>
</file>

<file path=xl/sharedStrings.xml><?xml version="1.0" encoding="utf-8"?>
<sst xmlns="http://schemas.openxmlformats.org/spreadsheetml/2006/main" count="424" uniqueCount="65">
  <si>
    <t>Reference</t>
  </si>
  <si>
    <t>PressureVessel</t>
  </si>
  <si>
    <t>Speed Reducer</t>
  </si>
  <si>
    <t>Tension/Compression Spring</t>
  </si>
  <si>
    <t>Welded Beam</t>
  </si>
  <si>
    <t>o</t>
  </si>
  <si>
    <t>v_all</t>
  </si>
  <si>
    <t>O_rel</t>
  </si>
  <si>
    <t>V_rel</t>
  </si>
  <si>
    <t>Count</t>
  </si>
  <si>
    <t>(Akay and Karaboga 2010)</t>
  </si>
  <si>
    <t>(Arora 1989)</t>
  </si>
  <si>
    <t>(Akhtar et al., 2002)</t>
  </si>
  <si>
    <t>(Azad and Fernandes 2011)</t>
  </si>
  <si>
    <t xml:space="preserve">(Belegundu 1982) </t>
  </si>
  <si>
    <t>(Bernardino et al., 2007)</t>
  </si>
  <si>
    <t>(Bernardino et al., 2008)</t>
  </si>
  <si>
    <t>(Cagnina et al. 2008)</t>
  </si>
  <si>
    <t>(Coelho, 2010)</t>
  </si>
  <si>
    <t>(Coello Coello, 2000)</t>
  </si>
  <si>
    <t>(Coello Coello and Cortés 2004)</t>
  </si>
  <si>
    <t>(Coello Coello and Mezura Montes, 2002)</t>
  </si>
  <si>
    <t>(Deb, 1997)</t>
  </si>
  <si>
    <t>(Gandomi et al. 2013)</t>
  </si>
  <si>
    <t>(Garg 2014)</t>
  </si>
  <si>
    <t>(Guo et al., 2004)</t>
  </si>
  <si>
    <t>(He and Wang, 2007)</t>
  </si>
  <si>
    <t>(He et al. 2004)</t>
  </si>
  <si>
    <t>(Hedar and Fukushima 2006)</t>
  </si>
  <si>
    <t>(Hu et al. 2003)</t>
  </si>
  <si>
    <t>(Kannan and Kramer 1994)</t>
  </si>
  <si>
    <t>(Kaveh and Talatahari 2009)</t>
  </si>
  <si>
    <t>(Kaveh and Talatahari, 2010)</t>
  </si>
  <si>
    <t>(Lee and Geem, 2005)</t>
  </si>
  <si>
    <t>(Lemonge et al. 2010)</t>
  </si>
  <si>
    <t>(Mahdavi et al. 2007)</t>
  </si>
  <si>
    <t>(Mehta and Dasgupta, 2012)</t>
  </si>
  <si>
    <t>(Mezura Montes and Coello Coello 2008)</t>
  </si>
  <si>
    <t>(Mezura Montes et al. 2003)</t>
  </si>
  <si>
    <t>(Mezura Montes et al. 2007)</t>
  </si>
  <si>
    <t>(Omran and Salman 2009)</t>
  </si>
  <si>
    <t>(Raj et al. 2005)</t>
  </si>
  <si>
    <t>(Rao, 2009)</t>
  </si>
  <si>
    <t>(Ray and Liew 2003)</t>
  </si>
  <si>
    <t>(Ray and Saini 2001)</t>
  </si>
  <si>
    <t>(Rocha and Fernandes, 2009)</t>
  </si>
  <si>
    <t>(Sandgren 1988)</t>
  </si>
  <si>
    <t>(Shen et al. 2009)</t>
  </si>
  <si>
    <t>(Tomassetti 2010)</t>
  </si>
  <si>
    <t>(Tsai 2005)</t>
  </si>
  <si>
    <t>(Wang and Yin 2008)</t>
  </si>
  <si>
    <t>(Wang et al. 2008)</t>
  </si>
  <si>
    <t>(Yang et al., 2013)</t>
  </si>
  <si>
    <t>(Zhang and Wang 1993)</t>
  </si>
  <si>
    <t>(Zhang et al. 2008)</t>
  </si>
  <si>
    <t>SUM</t>
  </si>
  <si>
    <t>COUNT</t>
  </si>
  <si>
    <t>AVG</t>
  </si>
  <si>
    <t>PV</t>
  </si>
  <si>
    <t>SR</t>
  </si>
  <si>
    <t>TCS</t>
  </si>
  <si>
    <t>WB</t>
  </si>
  <si>
    <t>x</t>
  </si>
  <si>
    <t>COUNT 2</t>
  </si>
  <si>
    <t>COUNT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</si>
</sst>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3" xfId="0" applyBorder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2" fontId="0" fillId="0" borderId="1" xfId="0" applyNumberFormat="1" applyBorder="1"/>
    <xf numFmtId="164" fontId="0" fillId="0" borderId="0" xfId="0" applyNumberFormat="1"/>
    <xf numFmtId="16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1" fontId="0" fillId="0" borderId="4" xfId="0" applyNumberFormat="1" applyBorder="1"/>
    <xf numFmtId="2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49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/>
    <xf numFmtId="0" fontId="0" fillId="0" borderId="3" xfId="0" applyFill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164" fontId="1" fillId="0" borderId="0" xfId="0" applyNumberFormat="1" applyFont="1"/>
    <xf numFmtId="2" fontId="1" fillId="0" borderId="1" xfId="0" applyNumberFormat="1" applyFont="1" applyBorder="1"/>
    <xf numFmtId="164" fontId="0" fillId="0" borderId="0" xfId="0" applyNumberFormat="1" applyFont="1"/>
    <xf numFmtId="2" fontId="0" fillId="0" borderId="1" xfId="0" applyNumberFormat="1" applyFont="1" applyBorder="1"/>
    <xf numFmtId="2" fontId="1" fillId="0" borderId="0" xfId="0" applyNumberFormat="1" applyFont="1"/>
    <xf numFmtId="164" fontId="1" fillId="0" borderId="0" xfId="0" applyNumberFormat="1" applyFont="1" applyBorder="1"/>
    <xf numFmtId="164" fontId="1" fillId="0" borderId="4" xfId="0" applyNumberFormat="1" applyFont="1" applyBorder="1"/>
    <xf numFmtId="2" fontId="1" fillId="0" borderId="3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="70" zoomScaleNormal="70" workbookViewId="0">
      <selection sqref="A1:A2"/>
    </sheetView>
  </sheetViews>
  <sheetFormatPr defaultRowHeight="15" x14ac:dyDescent="0.25"/>
  <cols>
    <col min="1" max="1" width="38.140625" style="5" bestFit="1" customWidth="1"/>
    <col min="5" max="5" width="9.140625" style="5"/>
    <col min="9" max="9" width="9.140625" style="5"/>
    <col min="13" max="13" width="9.140625" style="5"/>
    <col min="17" max="17" width="9.140625" style="5"/>
  </cols>
  <sheetData>
    <row r="1" spans="1:18" x14ac:dyDescent="0.25">
      <c r="A1" s="41" t="s">
        <v>0</v>
      </c>
      <c r="B1" s="43" t="s">
        <v>1</v>
      </c>
      <c r="C1" s="43"/>
      <c r="D1" s="43"/>
      <c r="E1" s="43"/>
      <c r="F1" s="44" t="s">
        <v>2</v>
      </c>
      <c r="G1" s="43"/>
      <c r="H1" s="43"/>
      <c r="I1" s="45"/>
      <c r="J1" s="44" t="s">
        <v>3</v>
      </c>
      <c r="K1" s="43"/>
      <c r="L1" s="43"/>
      <c r="M1" s="45"/>
      <c r="N1" s="44" t="s">
        <v>4</v>
      </c>
      <c r="O1" s="43"/>
      <c r="P1" s="43"/>
      <c r="Q1" s="45"/>
    </row>
    <row r="2" spans="1:18" s="1" customFormat="1" x14ac:dyDescent="0.25">
      <c r="A2" s="42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5</v>
      </c>
      <c r="K2" s="1" t="s">
        <v>6</v>
      </c>
      <c r="L2" s="1" t="s">
        <v>7</v>
      </c>
      <c r="M2" s="2" t="s">
        <v>8</v>
      </c>
      <c r="N2" s="1" t="s">
        <v>5</v>
      </c>
      <c r="O2" s="1" t="s">
        <v>6</v>
      </c>
      <c r="P2" s="1" t="s">
        <v>7</v>
      </c>
      <c r="Q2" s="2" t="s">
        <v>8</v>
      </c>
      <c r="R2" s="1" t="s">
        <v>9</v>
      </c>
    </row>
    <row r="3" spans="1:18" x14ac:dyDescent="0.25">
      <c r="A3" s="16" t="s">
        <v>10</v>
      </c>
      <c r="B3" s="3">
        <v>6059.7144065961802</v>
      </c>
      <c r="C3" s="4">
        <v>1</v>
      </c>
      <c r="D3">
        <v>6058.6568702936047</v>
      </c>
      <c r="E3" s="5">
        <v>1.0234374855363482</v>
      </c>
      <c r="F3" s="3">
        <v>2997.0582170269799</v>
      </c>
      <c r="G3" s="4">
        <v>1</v>
      </c>
      <c r="H3" s="3">
        <v>2993.1674951562532</v>
      </c>
      <c r="I3" s="6">
        <v>1.2644328770555522</v>
      </c>
      <c r="J3" s="7">
        <v>1.26648999636446E-2</v>
      </c>
      <c r="K3" s="4">
        <v>1</v>
      </c>
      <c r="L3" s="7">
        <v>1.2759818093696756E-2</v>
      </c>
      <c r="M3" s="6">
        <v>1.0017097195576987</v>
      </c>
      <c r="R3">
        <f t="shared" ref="R3:R34" si="0">COUNTA(B3:Q3)/4</f>
        <v>3</v>
      </c>
    </row>
    <row r="4" spans="1:18" x14ac:dyDescent="0.25">
      <c r="A4" s="17" t="s">
        <v>11</v>
      </c>
      <c r="B4" s="3"/>
      <c r="C4" s="4"/>
      <c r="F4" s="3"/>
      <c r="G4" s="4"/>
      <c r="H4" s="3"/>
      <c r="I4" s="6"/>
      <c r="J4" s="7">
        <v>1.2730273730014299E-2</v>
      </c>
      <c r="K4" s="4">
        <v>0</v>
      </c>
      <c r="L4" s="7">
        <v>1.2804359117528957E-2</v>
      </c>
      <c r="M4" s="6">
        <v>0.32997843930726306</v>
      </c>
      <c r="R4">
        <f t="shared" si="0"/>
        <v>1</v>
      </c>
    </row>
    <row r="5" spans="1:18" x14ac:dyDescent="0.25">
      <c r="A5" s="16" t="s">
        <v>12</v>
      </c>
      <c r="B5" s="3">
        <v>6170.9956347549796</v>
      </c>
      <c r="C5" s="4">
        <v>0</v>
      </c>
      <c r="D5">
        <v>6167.6468571889536</v>
      </c>
      <c r="E5" s="5">
        <v>0.17613376685972806</v>
      </c>
      <c r="F5" s="3">
        <v>3008.1974402728401</v>
      </c>
      <c r="G5" s="4">
        <v>0</v>
      </c>
      <c r="H5" s="3">
        <v>3003.8408089154505</v>
      </c>
      <c r="I5" s="6">
        <v>0.3791742129525888</v>
      </c>
      <c r="N5" s="7">
        <v>2.44281373658312</v>
      </c>
      <c r="O5" s="4">
        <v>0</v>
      </c>
      <c r="P5" s="7">
        <v>2.442538178519718</v>
      </c>
      <c r="Q5" s="6">
        <v>0.22969833747127383</v>
      </c>
      <c r="R5">
        <f t="shared" si="0"/>
        <v>3</v>
      </c>
    </row>
    <row r="6" spans="1:18" x14ac:dyDescent="0.25">
      <c r="A6" s="16" t="s">
        <v>13</v>
      </c>
      <c r="B6" s="3">
        <v>6059.5242154295402</v>
      </c>
      <c r="C6" s="4">
        <v>2</v>
      </c>
      <c r="D6">
        <v>6058.6232824850294</v>
      </c>
      <c r="E6" s="5">
        <v>1.5679235721245752</v>
      </c>
      <c r="F6" s="3">
        <v>2994.3196395886298</v>
      </c>
      <c r="G6" s="4">
        <v>2</v>
      </c>
      <c r="H6" s="3">
        <v>2990.5663546642991</v>
      </c>
      <c r="I6" s="6">
        <v>2.1875409665178362</v>
      </c>
      <c r="J6" s="7">
        <v>1.2664238282898499E-2</v>
      </c>
      <c r="K6" s="4">
        <v>2</v>
      </c>
      <c r="L6" s="7">
        <v>1.276072185507976E-2</v>
      </c>
      <c r="M6" s="6">
        <v>1.5546782032496909</v>
      </c>
      <c r="N6" s="8">
        <v>2.3808105266955901</v>
      </c>
      <c r="O6" s="9">
        <v>1</v>
      </c>
      <c r="P6" s="8">
        <v>2.3804480777155597</v>
      </c>
      <c r="Q6" s="6">
        <v>1.8111439923885768</v>
      </c>
      <c r="R6">
        <f t="shared" si="0"/>
        <v>4</v>
      </c>
    </row>
    <row r="7" spans="1:18" x14ac:dyDescent="0.25">
      <c r="A7" s="17" t="s">
        <v>14</v>
      </c>
      <c r="J7" s="7">
        <v>1.28334374999999E-2</v>
      </c>
      <c r="K7" s="4">
        <v>0</v>
      </c>
      <c r="L7" s="7">
        <v>1.2947674927719784E-2</v>
      </c>
      <c r="M7" s="6">
        <v>0.20967148045899478</v>
      </c>
      <c r="R7">
        <f t="shared" si="0"/>
        <v>1</v>
      </c>
    </row>
    <row r="8" spans="1:18" x14ac:dyDescent="0.25">
      <c r="A8" s="18" t="s">
        <v>15</v>
      </c>
      <c r="B8" s="3">
        <v>6060.3678702707102</v>
      </c>
      <c r="C8" s="4">
        <v>0</v>
      </c>
      <c r="D8">
        <v>6059.5331215245205</v>
      </c>
      <c r="E8" s="5">
        <v>0.49314745170894986</v>
      </c>
      <c r="F8" s="3">
        <v>2994.4717869812798</v>
      </c>
      <c r="G8" s="4">
        <v>1</v>
      </c>
      <c r="H8" s="3">
        <v>2990.7069731915121</v>
      </c>
      <c r="I8" s="6">
        <v>1.5259633387524192</v>
      </c>
      <c r="J8" s="7">
        <v>1.2667997884477301E-2</v>
      </c>
      <c r="K8" s="4">
        <v>0</v>
      </c>
      <c r="L8" s="7">
        <v>1.2770329548176083E-2</v>
      </c>
      <c r="M8" s="6">
        <v>0.60582392506106542</v>
      </c>
      <c r="N8" s="7">
        <v>2.3812174450722701</v>
      </c>
      <c r="O8" s="4">
        <v>0</v>
      </c>
      <c r="P8" s="7">
        <v>2.3808528688857709</v>
      </c>
      <c r="Q8" s="6">
        <v>0.74878486937377742</v>
      </c>
      <c r="R8">
        <f t="shared" si="0"/>
        <v>4</v>
      </c>
    </row>
    <row r="9" spans="1:18" x14ac:dyDescent="0.25">
      <c r="A9" s="18" t="s">
        <v>15</v>
      </c>
      <c r="B9" s="3">
        <v>6060.1383522380302</v>
      </c>
      <c r="C9" s="4">
        <v>0</v>
      </c>
      <c r="D9">
        <v>6059.0482164707437</v>
      </c>
      <c r="E9" s="5">
        <v>0.48868421118407795</v>
      </c>
      <c r="F9" s="3">
        <v>2994.47118470539</v>
      </c>
      <c r="G9" s="4">
        <v>0</v>
      </c>
      <c r="H9" s="3">
        <v>2990.7097359127451</v>
      </c>
      <c r="I9" s="6">
        <v>1.4575038612744609</v>
      </c>
      <c r="J9" s="7">
        <v>1.2665649191743599E-2</v>
      </c>
      <c r="K9" s="4">
        <v>0</v>
      </c>
      <c r="L9" s="7">
        <v>1.2762525649190608E-2</v>
      </c>
      <c r="M9" s="6">
        <v>0.44028836632664947</v>
      </c>
      <c r="N9" s="7">
        <v>2.3812463045796299</v>
      </c>
      <c r="O9" s="4">
        <v>0</v>
      </c>
      <c r="P9" s="7">
        <v>2.3808975529785896</v>
      </c>
      <c r="Q9" s="6">
        <v>0.85379753460916608</v>
      </c>
      <c r="R9">
        <f t="shared" si="0"/>
        <v>4</v>
      </c>
    </row>
    <row r="10" spans="1:18" x14ac:dyDescent="0.25">
      <c r="A10" s="16" t="s">
        <v>16</v>
      </c>
      <c r="B10" s="3">
        <v>6059.8563794772299</v>
      </c>
      <c r="C10" s="4">
        <v>0</v>
      </c>
      <c r="D10">
        <v>6058.9056992746046</v>
      </c>
      <c r="E10" s="5">
        <v>0.47571637884470835</v>
      </c>
      <c r="F10" s="3">
        <v>2996.3485891881601</v>
      </c>
      <c r="G10" s="4">
        <v>1</v>
      </c>
      <c r="H10" s="3">
        <v>2992.4986450784345</v>
      </c>
      <c r="I10" s="6">
        <v>1.3629964201871945</v>
      </c>
      <c r="J10" s="7">
        <v>1.26664538724324E-2</v>
      </c>
      <c r="K10" s="4">
        <v>1</v>
      </c>
      <c r="L10" s="7">
        <v>1.2766731713141282E-2</v>
      </c>
      <c r="M10" s="6">
        <v>0.99901626984512115</v>
      </c>
      <c r="N10" s="7">
        <v>2.3814451944077701</v>
      </c>
      <c r="O10" s="4">
        <v>0</v>
      </c>
      <c r="P10" s="7">
        <v>2.3810950173773602</v>
      </c>
      <c r="Q10" s="6">
        <v>0.84480374212623066</v>
      </c>
      <c r="R10">
        <f t="shared" si="0"/>
        <v>4</v>
      </c>
    </row>
    <row r="11" spans="1:18" x14ac:dyDescent="0.25">
      <c r="A11" s="16" t="s">
        <v>16</v>
      </c>
      <c r="B11" s="3">
        <v>6065.82391997378</v>
      </c>
      <c r="C11" s="4">
        <v>0</v>
      </c>
      <c r="D11">
        <v>6064.6010271416944</v>
      </c>
      <c r="E11" s="5">
        <v>0.32374424205594071</v>
      </c>
      <c r="F11" s="3">
        <v>2996.3481039418202</v>
      </c>
      <c r="G11" s="4">
        <v>1</v>
      </c>
      <c r="H11" s="3">
        <v>2992.4992250100531</v>
      </c>
      <c r="I11" s="6">
        <v>1.573071706031709</v>
      </c>
      <c r="J11" s="7">
        <v>1.26839971991922E-2</v>
      </c>
      <c r="K11" s="4">
        <v>0</v>
      </c>
      <c r="L11" s="7">
        <v>1.2787140545868853E-2</v>
      </c>
      <c r="M11" s="6">
        <v>0.33135568993188153</v>
      </c>
      <c r="N11" s="7">
        <v>2.3833477120933599</v>
      </c>
      <c r="O11" s="4">
        <v>0</v>
      </c>
      <c r="P11" s="7">
        <v>2.3829653345218609</v>
      </c>
      <c r="Q11" s="6">
        <v>0.80156581824031159</v>
      </c>
      <c r="R11">
        <f t="shared" si="0"/>
        <v>4</v>
      </c>
    </row>
    <row r="12" spans="1:18" x14ac:dyDescent="0.25">
      <c r="A12" s="16" t="s">
        <v>16</v>
      </c>
      <c r="B12" s="3">
        <v>6832.5738230441702</v>
      </c>
      <c r="C12" s="4">
        <v>1</v>
      </c>
      <c r="D12">
        <v>6841.4306765937918</v>
      </c>
      <c r="E12" s="5">
        <v>0.90005969510774764</v>
      </c>
      <c r="F12" s="3">
        <v>2996.3481347165298</v>
      </c>
      <c r="G12" s="4">
        <v>1</v>
      </c>
      <c r="H12" s="3">
        <v>2992.4908978888848</v>
      </c>
      <c r="I12" s="6">
        <v>1.5732038177236893</v>
      </c>
      <c r="J12" s="7">
        <v>1.26788455217946E-2</v>
      </c>
      <c r="K12" s="4">
        <v>0</v>
      </c>
      <c r="L12" s="7">
        <v>1.2776206997301837E-2</v>
      </c>
      <c r="M12" s="6">
        <v>0.33907659511808919</v>
      </c>
      <c r="N12" s="7">
        <v>2.5961025478583801</v>
      </c>
      <c r="O12" s="4">
        <v>0</v>
      </c>
      <c r="P12" s="7">
        <v>2.5948006180645513</v>
      </c>
      <c r="Q12" s="6">
        <v>0.43310359097142237</v>
      </c>
      <c r="R12">
        <f t="shared" si="0"/>
        <v>4</v>
      </c>
    </row>
    <row r="13" spans="1:18" x14ac:dyDescent="0.25">
      <c r="A13" s="16" t="s">
        <v>17</v>
      </c>
      <c r="B13" s="3">
        <v>6059.7142152952001</v>
      </c>
      <c r="C13" s="4">
        <v>1</v>
      </c>
      <c r="D13">
        <v>6058.7202295636489</v>
      </c>
      <c r="E13" s="5">
        <v>1.0258794693202549</v>
      </c>
      <c r="F13" s="3">
        <v>2996.3478491052902</v>
      </c>
      <c r="G13" s="4">
        <v>2</v>
      </c>
      <c r="H13" s="3">
        <v>2992.4984166632512</v>
      </c>
      <c r="I13" s="6">
        <v>2.0124569049973213</v>
      </c>
      <c r="J13" s="7">
        <v>1.26650217395065E-2</v>
      </c>
      <c r="K13" s="4">
        <v>1</v>
      </c>
      <c r="L13" s="7">
        <v>1.2763084507076965E-2</v>
      </c>
      <c r="M13" s="6">
        <v>1.0008443029191476</v>
      </c>
      <c r="R13">
        <f t="shared" si="0"/>
        <v>3</v>
      </c>
    </row>
    <row r="14" spans="1:18" x14ac:dyDescent="0.25">
      <c r="A14" s="16" t="s">
        <v>18</v>
      </c>
      <c r="B14" s="3">
        <v>6059.7208033202996</v>
      </c>
      <c r="C14" s="4">
        <v>0</v>
      </c>
      <c r="D14">
        <v>6058.7166682666657</v>
      </c>
      <c r="E14" s="5">
        <v>0.5510224646469688</v>
      </c>
      <c r="R14">
        <f t="shared" si="0"/>
        <v>1</v>
      </c>
    </row>
    <row r="15" spans="1:18" x14ac:dyDescent="0.25">
      <c r="A15" s="16" t="s">
        <v>19</v>
      </c>
      <c r="B15" s="3">
        <v>6289.4347099216002</v>
      </c>
      <c r="C15" s="4">
        <v>0</v>
      </c>
      <c r="D15">
        <v>6270.398015992786</v>
      </c>
      <c r="E15" s="5">
        <v>0.2121517709876132</v>
      </c>
      <c r="J15" s="7">
        <v>1.270478336615E-2</v>
      </c>
      <c r="K15" s="4">
        <v>0</v>
      </c>
      <c r="L15" s="7">
        <v>1.2804085007052967E-2</v>
      </c>
      <c r="M15" s="6">
        <v>0.27362707246929907</v>
      </c>
      <c r="R15">
        <f t="shared" si="0"/>
        <v>2</v>
      </c>
    </row>
    <row r="16" spans="1:18" x14ac:dyDescent="0.25">
      <c r="A16" s="17" t="s">
        <v>20</v>
      </c>
      <c r="F16" s="3">
        <v>2994.47160747211</v>
      </c>
      <c r="G16" s="4">
        <v>0</v>
      </c>
      <c r="H16" s="3">
        <v>2990.7131693285946</v>
      </c>
      <c r="I16" s="6">
        <v>1.3730496699741848</v>
      </c>
      <c r="R16">
        <f t="shared" si="0"/>
        <v>1</v>
      </c>
    </row>
    <row r="17" spans="1:18" x14ac:dyDescent="0.25">
      <c r="A17" s="16" t="s">
        <v>21</v>
      </c>
      <c r="B17" s="3">
        <v>6059.9464092775897</v>
      </c>
      <c r="C17" s="4">
        <v>0</v>
      </c>
      <c r="D17">
        <v>6058.8364288476214</v>
      </c>
      <c r="E17" s="5">
        <v>0.39925320434708739</v>
      </c>
      <c r="J17" s="7">
        <v>1.26809869268527E-2</v>
      </c>
      <c r="K17" s="4">
        <v>0</v>
      </c>
      <c r="L17" s="7">
        <v>1.2772372416455496E-2</v>
      </c>
      <c r="M17" s="6">
        <v>0.32786926750783824</v>
      </c>
      <c r="R17">
        <f t="shared" si="0"/>
        <v>2</v>
      </c>
    </row>
    <row r="18" spans="1:18" x14ac:dyDescent="0.25">
      <c r="A18" s="16" t="s">
        <v>22</v>
      </c>
      <c r="B18" s="3">
        <v>6410.3811385090803</v>
      </c>
      <c r="C18" s="4">
        <v>0</v>
      </c>
      <c r="D18">
        <v>6416.1545886738222</v>
      </c>
      <c r="E18" s="5">
        <v>0.19826347470868033</v>
      </c>
      <c r="R18">
        <f t="shared" si="0"/>
        <v>1</v>
      </c>
    </row>
    <row r="19" spans="1:18" x14ac:dyDescent="0.25">
      <c r="A19" s="16" t="s">
        <v>23</v>
      </c>
      <c r="B19" s="3">
        <v>6059.7143347507399</v>
      </c>
      <c r="C19" s="4">
        <v>1</v>
      </c>
      <c r="D19">
        <v>6058.8204215748901</v>
      </c>
      <c r="E19" s="5">
        <v>1.0618607211771827</v>
      </c>
      <c r="F19" s="3">
        <v>3001.0009648596001</v>
      </c>
      <c r="G19" s="4">
        <v>0</v>
      </c>
      <c r="H19" s="3">
        <v>2996.8923567367278</v>
      </c>
      <c r="I19" s="6">
        <v>0.48721988524936588</v>
      </c>
      <c r="R19">
        <f t="shared" si="0"/>
        <v>2</v>
      </c>
    </row>
    <row r="20" spans="1:18" x14ac:dyDescent="0.25">
      <c r="A20" s="16" t="s">
        <v>24</v>
      </c>
      <c r="B20" s="3">
        <v>5654.1904365419196</v>
      </c>
      <c r="C20" s="4">
        <v>2</v>
      </c>
      <c r="D20">
        <v>5672.7753374298945</v>
      </c>
      <c r="E20" s="5">
        <v>2.1417996652958493</v>
      </c>
      <c r="J20" s="7">
        <v>1.2665232788384301E-2</v>
      </c>
      <c r="K20" s="4">
        <v>1</v>
      </c>
      <c r="L20" s="7">
        <v>1.2761647042787065E-2</v>
      </c>
      <c r="M20" s="6">
        <v>1.0012143192743421</v>
      </c>
      <c r="N20" s="7">
        <v>2.3809961752300799</v>
      </c>
      <c r="O20" s="4">
        <v>0</v>
      </c>
      <c r="P20" s="7">
        <v>2.3806824878040449</v>
      </c>
      <c r="Q20" s="6">
        <v>0.78308112215984049</v>
      </c>
      <c r="R20">
        <f t="shared" si="0"/>
        <v>3</v>
      </c>
    </row>
    <row r="21" spans="1:18" x14ac:dyDescent="0.25">
      <c r="A21" s="17" t="s">
        <v>25</v>
      </c>
      <c r="B21" s="3">
        <v>7198.3057836374601</v>
      </c>
      <c r="C21" s="4">
        <v>0</v>
      </c>
      <c r="D21">
        <v>7207.9343082066271</v>
      </c>
      <c r="E21" s="5">
        <v>0.42477691734657852</v>
      </c>
      <c r="R21">
        <f t="shared" si="0"/>
        <v>1</v>
      </c>
    </row>
    <row r="22" spans="1:18" x14ac:dyDescent="0.25">
      <c r="A22" s="16" t="s">
        <v>26</v>
      </c>
      <c r="B22" s="3">
        <v>6061.0778542180597</v>
      </c>
      <c r="C22" s="4">
        <v>0</v>
      </c>
      <c r="D22">
        <v>6060.0338531226098</v>
      </c>
      <c r="E22" s="5">
        <v>0.33073488644087801</v>
      </c>
      <c r="J22" s="7">
        <v>1.2674746899292599E-2</v>
      </c>
      <c r="K22" s="4">
        <v>0</v>
      </c>
      <c r="L22" s="7">
        <v>1.2770235089562045E-2</v>
      </c>
      <c r="M22" s="6">
        <v>0.33690775320234007</v>
      </c>
      <c r="R22">
        <f t="shared" si="0"/>
        <v>2</v>
      </c>
    </row>
    <row r="23" spans="1:18" x14ac:dyDescent="0.25">
      <c r="A23" s="16" t="s">
        <v>27</v>
      </c>
      <c r="B23" s="3">
        <v>6059.7143356874603</v>
      </c>
      <c r="C23" s="4">
        <v>1</v>
      </c>
      <c r="D23">
        <v>6058.9364438891243</v>
      </c>
      <c r="E23" s="5">
        <v>1.0241402008067164</v>
      </c>
      <c r="J23" s="7">
        <v>1.26652803797396E-2</v>
      </c>
      <c r="K23" s="4">
        <v>1</v>
      </c>
      <c r="L23" s="7">
        <v>1.2762563375050334E-2</v>
      </c>
      <c r="M23" s="6">
        <v>0.93122524388954953</v>
      </c>
      <c r="N23" s="7">
        <v>2.38095663221611</v>
      </c>
      <c r="O23" s="4">
        <v>0</v>
      </c>
      <c r="P23" s="7">
        <v>2.3805963077253209</v>
      </c>
      <c r="Q23" s="6">
        <v>1.4631296540165009</v>
      </c>
      <c r="R23">
        <f t="shared" si="0"/>
        <v>3</v>
      </c>
    </row>
    <row r="24" spans="1:18" x14ac:dyDescent="0.25">
      <c r="A24" s="17" t="s">
        <v>28</v>
      </c>
      <c r="J24" s="7">
        <v>1.2665284833236199E-2</v>
      </c>
      <c r="K24" s="4">
        <v>0</v>
      </c>
      <c r="L24" s="7">
        <v>1.2760571986222246E-2</v>
      </c>
      <c r="M24" s="6">
        <v>0.93880795149287766</v>
      </c>
      <c r="N24" s="7">
        <v>2.3810652059085502</v>
      </c>
      <c r="O24" s="4">
        <v>0</v>
      </c>
      <c r="P24" s="7">
        <v>2.3807078409217066</v>
      </c>
      <c r="Q24" s="6">
        <v>1.018755410037897</v>
      </c>
      <c r="R24">
        <f t="shared" si="0"/>
        <v>2</v>
      </c>
    </row>
    <row r="25" spans="1:18" x14ac:dyDescent="0.25">
      <c r="A25" s="16" t="s">
        <v>29</v>
      </c>
      <c r="B25" s="3">
        <v>6059.7151717985798</v>
      </c>
      <c r="C25" s="4">
        <v>1</v>
      </c>
      <c r="D25">
        <v>6058.715703984004</v>
      </c>
      <c r="E25" s="5">
        <v>1.0235094139727192</v>
      </c>
      <c r="J25" s="7">
        <v>1.2666140945850401E-2</v>
      </c>
      <c r="K25" s="4">
        <v>1</v>
      </c>
      <c r="L25" s="7">
        <v>1.2765048345750023E-2</v>
      </c>
      <c r="M25" s="6">
        <v>1.006616425012359</v>
      </c>
      <c r="R25">
        <f t="shared" si="0"/>
        <v>2</v>
      </c>
    </row>
    <row r="26" spans="1:18" x14ac:dyDescent="0.25">
      <c r="A26" s="16" t="s">
        <v>30</v>
      </c>
      <c r="B26" s="3">
        <v>7198.0428257650801</v>
      </c>
      <c r="C26" s="4">
        <v>1</v>
      </c>
      <c r="D26">
        <v>7207.5938949086003</v>
      </c>
      <c r="E26" s="5">
        <v>1.025860317219828</v>
      </c>
      <c r="R26">
        <f t="shared" si="0"/>
        <v>1</v>
      </c>
    </row>
    <row r="27" spans="1:18" x14ac:dyDescent="0.25">
      <c r="A27" s="16" t="s">
        <v>31</v>
      </c>
      <c r="B27" s="3">
        <v>6059.09233142629</v>
      </c>
      <c r="C27" s="4">
        <v>1</v>
      </c>
      <c r="D27">
        <v>6058.1556932673266</v>
      </c>
      <c r="E27" s="5">
        <v>1.1601692688129053</v>
      </c>
      <c r="J27" s="7">
        <v>1.26386912365804E-2</v>
      </c>
      <c r="K27" s="4">
        <v>1</v>
      </c>
      <c r="L27" s="7">
        <v>1.2738208623590342E-2</v>
      </c>
      <c r="M27" s="6">
        <v>1.0906236015653989</v>
      </c>
      <c r="R27">
        <f t="shared" si="0"/>
        <v>2</v>
      </c>
    </row>
    <row r="28" spans="1:18" x14ac:dyDescent="0.25">
      <c r="A28" s="16" t="s">
        <v>32</v>
      </c>
      <c r="B28" s="3">
        <v>6059.7257929964899</v>
      </c>
      <c r="C28" s="4">
        <v>0</v>
      </c>
      <c r="D28">
        <v>6058.7490333218939</v>
      </c>
      <c r="E28" s="5">
        <v>0.57708820313809783</v>
      </c>
      <c r="J28" s="7">
        <v>1.26415526683877E-2</v>
      </c>
      <c r="K28" s="4">
        <v>1</v>
      </c>
      <c r="L28" s="7">
        <v>1.2735238835443152E-2</v>
      </c>
      <c r="M28" s="6">
        <v>1.0338326838388814</v>
      </c>
      <c r="R28">
        <f t="shared" si="0"/>
        <v>2</v>
      </c>
    </row>
    <row r="29" spans="1:18" x14ac:dyDescent="0.25">
      <c r="A29" s="16" t="s">
        <v>33</v>
      </c>
      <c r="B29" s="3">
        <v>7198.7097605036997</v>
      </c>
      <c r="C29" s="4">
        <v>0</v>
      </c>
      <c r="D29">
        <v>7208.3577544553791</v>
      </c>
      <c r="E29" s="5">
        <v>0.39709129600758308</v>
      </c>
      <c r="N29" s="7">
        <v>2.3807514868309698</v>
      </c>
      <c r="O29" s="4">
        <v>3</v>
      </c>
      <c r="P29" s="7">
        <v>2.3804205394832842</v>
      </c>
      <c r="Q29" s="6">
        <v>2.6852132060782505</v>
      </c>
      <c r="R29">
        <f t="shared" si="0"/>
        <v>2</v>
      </c>
    </row>
    <row r="30" spans="1:18" x14ac:dyDescent="0.25">
      <c r="A30" s="16" t="s">
        <v>34</v>
      </c>
      <c r="B30" s="3">
        <v>6059.7114516065303</v>
      </c>
      <c r="C30" s="4">
        <v>1</v>
      </c>
      <c r="D30">
        <v>6058.7490625420169</v>
      </c>
      <c r="E30" s="5">
        <v>1.0200204978150547</v>
      </c>
      <c r="F30" s="3">
        <v>2996.3481039418202</v>
      </c>
      <c r="G30" s="4">
        <v>1</v>
      </c>
      <c r="H30" s="3">
        <v>2992.4913589078687</v>
      </c>
      <c r="I30" s="6">
        <v>1.5731332831033122</v>
      </c>
      <c r="J30" s="7">
        <v>1.2678673573776099E-2</v>
      </c>
      <c r="K30" s="4">
        <v>1</v>
      </c>
      <c r="L30" s="7">
        <v>1.2773808150230676E-2</v>
      </c>
      <c r="M30" s="6">
        <v>0.90250954568734909</v>
      </c>
      <c r="N30" s="7">
        <v>2.3812445615840101</v>
      </c>
      <c r="O30" s="4">
        <v>0</v>
      </c>
      <c r="P30" s="7">
        <v>2.380907410288839</v>
      </c>
      <c r="Q30" s="6">
        <v>1.0165649862690043</v>
      </c>
      <c r="R30">
        <f t="shared" si="0"/>
        <v>4</v>
      </c>
    </row>
    <row r="31" spans="1:18" x14ac:dyDescent="0.25">
      <c r="A31" s="17" t="s">
        <v>35</v>
      </c>
      <c r="J31" s="7">
        <v>1.2887431956878401E-2</v>
      </c>
      <c r="K31" s="4">
        <v>1</v>
      </c>
      <c r="L31" s="7">
        <v>1.2992665911300178E-2</v>
      </c>
      <c r="M31" s="6">
        <v>0.98406133251023642</v>
      </c>
      <c r="R31">
        <f t="shared" si="0"/>
        <v>1</v>
      </c>
    </row>
    <row r="32" spans="1:18" x14ac:dyDescent="0.25">
      <c r="A32" s="19" t="s">
        <v>36</v>
      </c>
      <c r="N32" s="7">
        <v>2.3811341724458099</v>
      </c>
      <c r="O32" s="4">
        <v>1</v>
      </c>
      <c r="P32" s="7">
        <v>2.3807772738955841</v>
      </c>
      <c r="Q32" s="6">
        <v>1.6308072151570094</v>
      </c>
      <c r="R32">
        <f t="shared" si="0"/>
        <v>1</v>
      </c>
    </row>
    <row r="33" spans="1:18" x14ac:dyDescent="0.25">
      <c r="A33" s="16" t="s">
        <v>37</v>
      </c>
      <c r="B33" s="3">
        <v>6059.7458159919397</v>
      </c>
      <c r="C33" s="4">
        <v>1</v>
      </c>
      <c r="D33">
        <v>6058.630871907324</v>
      </c>
      <c r="E33" s="5">
        <v>0.98017772961513039</v>
      </c>
      <c r="J33" s="7">
        <v>1.26978163612623E-2</v>
      </c>
      <c r="K33" s="4">
        <v>0</v>
      </c>
      <c r="L33" s="7">
        <v>1.2794812935515843E-2</v>
      </c>
      <c r="M33" s="6">
        <v>0.26342401601890225</v>
      </c>
      <c r="R33">
        <f t="shared" si="0"/>
        <v>2</v>
      </c>
    </row>
    <row r="34" spans="1:18" x14ac:dyDescent="0.25">
      <c r="A34" s="16" t="s">
        <v>38</v>
      </c>
      <c r="B34" s="3">
        <v>6059.7145032047301</v>
      </c>
      <c r="C34" s="4">
        <v>1</v>
      </c>
      <c r="D34">
        <v>6058.7029673801735</v>
      </c>
      <c r="E34" s="5">
        <v>1.0137484992828756</v>
      </c>
      <c r="F34" s="3">
        <v>3025.0056982586102</v>
      </c>
      <c r="G34" s="4">
        <v>0</v>
      </c>
      <c r="H34" s="3">
        <v>3019.8622140099369</v>
      </c>
      <c r="I34" s="6">
        <v>0.35514936116412194</v>
      </c>
      <c r="R34">
        <f t="shared" si="0"/>
        <v>2</v>
      </c>
    </row>
    <row r="35" spans="1:18" x14ac:dyDescent="0.25">
      <c r="A35" s="16" t="s">
        <v>39</v>
      </c>
      <c r="B35" s="3">
        <v>6059.7015713586798</v>
      </c>
      <c r="C35" s="4">
        <v>2</v>
      </c>
      <c r="D35">
        <v>6058.6253646319319</v>
      </c>
      <c r="E35" s="5">
        <v>1.452729155240774</v>
      </c>
      <c r="F35" s="3">
        <v>2996.35680049658</v>
      </c>
      <c r="G35" s="4">
        <v>0</v>
      </c>
      <c r="H35" s="3">
        <v>2992.5018078754797</v>
      </c>
      <c r="I35" s="6">
        <v>0.82219938695823735</v>
      </c>
      <c r="J35" s="7">
        <v>1.2665244824118399E-2</v>
      </c>
      <c r="K35" s="4">
        <v>0</v>
      </c>
      <c r="L35" s="7">
        <v>1.2761137514800231E-2</v>
      </c>
      <c r="M35" s="6">
        <v>0.61938875427211648</v>
      </c>
      <c r="R35">
        <f t="shared" ref="R35:R53" si="1">COUNTA(B35:Q35)/4</f>
        <v>3</v>
      </c>
    </row>
    <row r="36" spans="1:18" x14ac:dyDescent="0.25">
      <c r="A36" s="17" t="s">
        <v>40</v>
      </c>
      <c r="J36" s="7">
        <v>1.26652374577675E-2</v>
      </c>
      <c r="K36" s="4">
        <v>0</v>
      </c>
      <c r="L36" s="7">
        <v>1.2761630113672174E-2</v>
      </c>
      <c r="M36" s="6">
        <v>0.61273973625830058</v>
      </c>
      <c r="R36">
        <f t="shared" si="1"/>
        <v>1</v>
      </c>
    </row>
    <row r="37" spans="1:18" x14ac:dyDescent="0.25">
      <c r="A37" s="17" t="s">
        <v>41</v>
      </c>
      <c r="J37" s="7">
        <v>1.2748400943982399E-2</v>
      </c>
      <c r="K37" s="4">
        <v>2</v>
      </c>
      <c r="L37" s="7">
        <v>1.282010602467829E-2</v>
      </c>
      <c r="M37" s="6">
        <v>1.5055225659730702</v>
      </c>
      <c r="R37">
        <f t="shared" si="1"/>
        <v>1</v>
      </c>
    </row>
    <row r="38" spans="1:18" x14ac:dyDescent="0.25">
      <c r="A38" s="19" t="s">
        <v>42</v>
      </c>
      <c r="N38" s="7">
        <v>2.38593731864484</v>
      </c>
      <c r="O38" s="4">
        <v>0</v>
      </c>
      <c r="P38" s="7">
        <v>2.3856045610660472</v>
      </c>
      <c r="Q38" s="6">
        <v>0.86334163854339885</v>
      </c>
      <c r="R38">
        <f t="shared" si="1"/>
        <v>1</v>
      </c>
    </row>
    <row r="39" spans="1:18" x14ac:dyDescent="0.25">
      <c r="A39" s="19" t="s">
        <v>42</v>
      </c>
      <c r="N39" s="7">
        <v>2.4331160003521202</v>
      </c>
      <c r="O39" s="4">
        <v>0</v>
      </c>
      <c r="P39" s="7">
        <v>2.4329547859285352</v>
      </c>
      <c r="Q39" s="6">
        <v>0.28169086285604839</v>
      </c>
      <c r="R39">
        <f t="shared" si="1"/>
        <v>1</v>
      </c>
    </row>
    <row r="40" spans="1:18" x14ac:dyDescent="0.25">
      <c r="A40" s="19" t="s">
        <v>42</v>
      </c>
      <c r="N40" s="7">
        <v>2.4147797412663898</v>
      </c>
      <c r="O40" s="4">
        <v>0</v>
      </c>
      <c r="P40" s="7">
        <v>2.4144407353824424</v>
      </c>
      <c r="Q40" s="6">
        <v>0.29532231196203046</v>
      </c>
      <c r="R40">
        <f t="shared" si="1"/>
        <v>1</v>
      </c>
    </row>
    <row r="41" spans="1:18" x14ac:dyDescent="0.25">
      <c r="A41" s="17" t="s">
        <v>43</v>
      </c>
      <c r="F41" s="3">
        <v>2994.7305181967299</v>
      </c>
      <c r="G41" s="4">
        <v>0</v>
      </c>
      <c r="H41" s="3">
        <v>2990.9421917782452</v>
      </c>
      <c r="I41" s="6">
        <v>1.1597892786358583</v>
      </c>
      <c r="J41" s="7">
        <v>1.2669249338808501E-2</v>
      </c>
      <c r="K41" s="4">
        <v>0</v>
      </c>
      <c r="L41" s="7">
        <v>1.2758442754191203E-2</v>
      </c>
      <c r="M41" s="6">
        <v>0.73987993444383027</v>
      </c>
      <c r="N41" s="7">
        <v>2.3854347515601799</v>
      </c>
      <c r="O41" s="4">
        <v>0</v>
      </c>
      <c r="P41" s="7">
        <v>2.385103878054009</v>
      </c>
      <c r="Q41" s="6">
        <v>0.48744741815282422</v>
      </c>
      <c r="R41">
        <f t="shared" si="1"/>
        <v>3</v>
      </c>
    </row>
    <row r="42" spans="1:18" x14ac:dyDescent="0.25">
      <c r="A42" s="17" t="s">
        <v>44</v>
      </c>
      <c r="J42" s="7">
        <v>1.30602853785687E-2</v>
      </c>
      <c r="K42" s="4">
        <v>0</v>
      </c>
      <c r="L42" s="7">
        <v>1.3163683074792126E-2</v>
      </c>
      <c r="M42" s="6">
        <v>0.18932288023276855</v>
      </c>
      <c r="R42">
        <f t="shared" si="1"/>
        <v>1</v>
      </c>
    </row>
    <row r="43" spans="1:18" x14ac:dyDescent="0.25">
      <c r="A43" s="16" t="s">
        <v>45</v>
      </c>
      <c r="B43" s="3">
        <v>6071.1688467354097</v>
      </c>
      <c r="C43" s="4">
        <v>0</v>
      </c>
      <c r="D43">
        <v>6069.7793666786201</v>
      </c>
      <c r="E43" s="5">
        <v>0.35797328259576394</v>
      </c>
      <c r="F43" s="3">
        <v>2994.48026632761</v>
      </c>
      <c r="G43" s="4">
        <v>0</v>
      </c>
      <c r="H43" s="3">
        <v>2990.7226876919331</v>
      </c>
      <c r="I43" s="6">
        <v>0.96235644142372645</v>
      </c>
      <c r="J43" s="7">
        <v>1.26676667177085E-2</v>
      </c>
      <c r="K43" s="4">
        <v>0</v>
      </c>
      <c r="L43" s="7">
        <v>1.2761817612131004E-2</v>
      </c>
      <c r="M43" s="6">
        <v>0.46729679076535541</v>
      </c>
      <c r="N43" s="7">
        <v>2.3862712986919501</v>
      </c>
      <c r="O43" s="4">
        <v>0</v>
      </c>
      <c r="P43" s="7">
        <v>2.3857180279766776</v>
      </c>
      <c r="Q43" s="6">
        <v>0.44581614806472808</v>
      </c>
      <c r="R43">
        <f t="shared" si="1"/>
        <v>4</v>
      </c>
    </row>
    <row r="44" spans="1:18" x14ac:dyDescent="0.25">
      <c r="A44" s="16" t="s">
        <v>45</v>
      </c>
      <c r="B44" s="3">
        <v>6072.2309218512501</v>
      </c>
      <c r="C44" s="4">
        <v>0</v>
      </c>
      <c r="D44">
        <v>6070.97576498733</v>
      </c>
      <c r="E44" s="5">
        <v>0.23885252028556198</v>
      </c>
      <c r="F44" s="3">
        <v>2995.9202451122701</v>
      </c>
      <c r="G44" s="4">
        <v>0</v>
      </c>
      <c r="H44" s="3">
        <v>2992.0672312031033</v>
      </c>
      <c r="I44" s="6">
        <v>0.61427150647504836</v>
      </c>
      <c r="J44" s="7">
        <v>1.26672077064521E-2</v>
      </c>
      <c r="K44" s="4">
        <v>0</v>
      </c>
      <c r="L44" s="7">
        <v>1.2766410656796862E-2</v>
      </c>
      <c r="M44" s="6">
        <v>0.38012094473502162</v>
      </c>
      <c r="N44" s="7">
        <v>2.4316244547347501</v>
      </c>
      <c r="O44" s="4">
        <v>0</v>
      </c>
      <c r="P44" s="7">
        <v>2.4288823699800495</v>
      </c>
      <c r="Q44" s="6">
        <v>0.52106258949221484</v>
      </c>
      <c r="R44">
        <f t="shared" si="1"/>
        <v>4</v>
      </c>
    </row>
    <row r="45" spans="1:18" x14ac:dyDescent="0.25">
      <c r="A45" s="16" t="s">
        <v>46</v>
      </c>
      <c r="B45" s="3">
        <v>8129.1036010399202</v>
      </c>
      <c r="C45" s="4">
        <v>1</v>
      </c>
      <c r="D45">
        <v>8136.6134398276154</v>
      </c>
      <c r="E45" s="5">
        <v>0.82931901814231768</v>
      </c>
      <c r="R45">
        <f t="shared" si="1"/>
        <v>1</v>
      </c>
    </row>
    <row r="46" spans="1:18" x14ac:dyDescent="0.25">
      <c r="A46" s="20" t="s">
        <v>47</v>
      </c>
      <c r="B46" s="3">
        <v>6059.7144065961802</v>
      </c>
      <c r="C46" s="4">
        <v>1</v>
      </c>
      <c r="D46">
        <v>6058.8052518455424</v>
      </c>
      <c r="E46" s="5">
        <v>1.023697374965902</v>
      </c>
      <c r="J46" s="7">
        <v>1.2665197900638201E-2</v>
      </c>
      <c r="K46" s="4">
        <v>2</v>
      </c>
      <c r="L46" s="7">
        <v>1.2761866500993419E-2</v>
      </c>
      <c r="M46" s="6">
        <v>1.441256349734094</v>
      </c>
      <c r="R46">
        <f t="shared" si="1"/>
        <v>2</v>
      </c>
    </row>
    <row r="47" spans="1:18" x14ac:dyDescent="0.25">
      <c r="A47" s="16" t="s">
        <v>48</v>
      </c>
      <c r="B47" s="3">
        <v>6059.7144065961802</v>
      </c>
      <c r="C47" s="4">
        <v>1</v>
      </c>
      <c r="D47">
        <v>6058.8430667533912</v>
      </c>
      <c r="E47" s="5">
        <v>1.0239605699003227</v>
      </c>
      <c r="F47" s="3">
        <v>2996.3481039418202</v>
      </c>
      <c r="G47" s="4">
        <v>1</v>
      </c>
      <c r="H47" s="3">
        <v>2992.4979815488205</v>
      </c>
      <c r="I47" s="6">
        <v>1.5732818730207265</v>
      </c>
      <c r="J47" s="7">
        <v>1.26654529823162E-2</v>
      </c>
      <c r="K47" s="4">
        <v>0</v>
      </c>
      <c r="L47" s="7">
        <v>1.2762335750308417E-2</v>
      </c>
      <c r="M47" s="6">
        <v>0.47319978235039706</v>
      </c>
      <c r="R47">
        <f t="shared" si="1"/>
        <v>3</v>
      </c>
    </row>
    <row r="48" spans="1:18" x14ac:dyDescent="0.25">
      <c r="A48" s="17" t="s">
        <v>49</v>
      </c>
      <c r="J48" s="7">
        <v>1.26652289134661E-2</v>
      </c>
      <c r="K48" s="4">
        <v>1</v>
      </c>
      <c r="L48" s="7">
        <v>1.2760774486313577E-2</v>
      </c>
      <c r="M48" s="6">
        <v>1.0357688893894748</v>
      </c>
      <c r="R48">
        <f t="shared" si="1"/>
        <v>1</v>
      </c>
    </row>
    <row r="49" spans="1:19" x14ac:dyDescent="0.25">
      <c r="A49" s="16" t="s">
        <v>50</v>
      </c>
      <c r="B49" s="3">
        <v>6059.7143356874603</v>
      </c>
      <c r="C49" s="4">
        <v>1</v>
      </c>
      <c r="D49">
        <v>6058.7182375051816</v>
      </c>
      <c r="E49" s="5">
        <v>1.0247249910844551</v>
      </c>
      <c r="N49" s="7">
        <v>2.3809566296900999</v>
      </c>
      <c r="O49" s="4">
        <v>0</v>
      </c>
      <c r="P49" s="7">
        <v>2.3806086943828926</v>
      </c>
      <c r="Q49" s="6">
        <v>1.4639325038805995</v>
      </c>
      <c r="R49">
        <f t="shared" si="1"/>
        <v>2</v>
      </c>
    </row>
    <row r="50" spans="1:19" x14ac:dyDescent="0.25">
      <c r="A50" s="16" t="s">
        <v>51</v>
      </c>
      <c r="J50" s="7">
        <v>1.26652327969498E-2</v>
      </c>
      <c r="K50" s="4">
        <v>1</v>
      </c>
      <c r="L50" s="7">
        <v>1.2761103343255148E-2</v>
      </c>
      <c r="M50" s="6">
        <v>0.99755717905622976</v>
      </c>
      <c r="N50" s="7">
        <v>2.38095722708989</v>
      </c>
      <c r="O50" s="4">
        <v>0</v>
      </c>
      <c r="P50" s="7">
        <v>2.3806350262594536</v>
      </c>
      <c r="Q50" s="6">
        <v>1.1001986682426645</v>
      </c>
      <c r="R50">
        <f t="shared" si="1"/>
        <v>2</v>
      </c>
    </row>
    <row r="51" spans="1:19" x14ac:dyDescent="0.25">
      <c r="A51" s="17" t="s">
        <v>52</v>
      </c>
      <c r="B51" s="3">
        <v>6059.7143350472197</v>
      </c>
      <c r="C51" s="4">
        <v>1</v>
      </c>
      <c r="D51">
        <v>6058.7814749612326</v>
      </c>
      <c r="E51" s="5">
        <v>1.0244576625866033</v>
      </c>
      <c r="R51">
        <f t="shared" si="1"/>
        <v>1</v>
      </c>
    </row>
    <row r="52" spans="1:19" x14ac:dyDescent="0.25">
      <c r="A52" s="16" t="s">
        <v>53</v>
      </c>
      <c r="B52" s="10">
        <v>7197.9920313652801</v>
      </c>
      <c r="C52" s="9">
        <v>1</v>
      </c>
      <c r="D52">
        <v>7207.7482937863415</v>
      </c>
      <c r="E52" s="5">
        <v>1.0072398211459335</v>
      </c>
      <c r="R52">
        <f t="shared" si="1"/>
        <v>1</v>
      </c>
    </row>
    <row r="53" spans="1:19" s="1" customFormat="1" x14ac:dyDescent="0.25">
      <c r="A53" s="21" t="s">
        <v>54</v>
      </c>
      <c r="E53" s="2"/>
      <c r="F53" s="11">
        <v>2994.4710661567701</v>
      </c>
      <c r="G53" s="12">
        <v>0</v>
      </c>
      <c r="H53" s="11">
        <v>2990.711885162395</v>
      </c>
      <c r="I53" s="13">
        <v>1.9530473415721077</v>
      </c>
      <c r="J53" s="14">
        <v>1.2665232801877899E-2</v>
      </c>
      <c r="K53" s="12">
        <v>1</v>
      </c>
      <c r="L53" s="14">
        <v>1.2761059765301076E-2</v>
      </c>
      <c r="M53" s="13">
        <v>0.99136478638289371</v>
      </c>
      <c r="N53" s="14">
        <v>2.3809565826810801</v>
      </c>
      <c r="O53" s="12">
        <v>0</v>
      </c>
      <c r="P53" s="14">
        <v>2.3806021964657971</v>
      </c>
      <c r="Q53" s="13">
        <v>1.6319230327445773</v>
      </c>
      <c r="R53" s="15">
        <f t="shared" si="1"/>
        <v>3</v>
      </c>
    </row>
    <row r="54" spans="1:19" x14ac:dyDescent="0.25">
      <c r="R54">
        <f>SUM(R3:R53)</f>
        <v>110</v>
      </c>
      <c r="S54" t="s">
        <v>55</v>
      </c>
    </row>
    <row r="55" spans="1:19" x14ac:dyDescent="0.25">
      <c r="R55">
        <f>COUNT(R3:R53)</f>
        <v>51</v>
      </c>
      <c r="S55" t="s">
        <v>56</v>
      </c>
    </row>
    <row r="56" spans="1:19" x14ac:dyDescent="0.25">
      <c r="R56">
        <f>AVERAGE(R3:R53)</f>
        <v>2.1568627450980391</v>
      </c>
      <c r="S56" t="s">
        <v>57</v>
      </c>
    </row>
  </sheetData>
  <mergeCells count="5">
    <mergeCell ref="A1:A2"/>
    <mergeCell ref="B1:E1"/>
    <mergeCell ref="F1:I1"/>
    <mergeCell ref="J1:M1"/>
    <mergeCell ref="N1:Q1"/>
  </mergeCells>
  <conditionalFormatting sqref="R3:R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workbookViewId="0">
      <selection activeCell="H7" sqref="H7"/>
    </sheetView>
  </sheetViews>
  <sheetFormatPr defaultRowHeight="15" x14ac:dyDescent="0.25"/>
  <cols>
    <col min="5" max="5" width="9.140625" style="22"/>
  </cols>
  <sheetData>
    <row r="2" spans="1:8" x14ac:dyDescent="0.25">
      <c r="A2" t="s">
        <v>58</v>
      </c>
      <c r="B2" t="s">
        <v>59</v>
      </c>
      <c r="C2" t="s">
        <v>60</v>
      </c>
      <c r="D2" t="s">
        <v>61</v>
      </c>
      <c r="E2" s="22" t="s">
        <v>55</v>
      </c>
      <c r="F2" s="23" t="s">
        <v>56</v>
      </c>
      <c r="G2" s="23" t="s">
        <v>57</v>
      </c>
    </row>
    <row r="3" spans="1:8" x14ac:dyDescent="0.25">
      <c r="A3" t="s">
        <v>62</v>
      </c>
      <c r="B3" t="s">
        <v>62</v>
      </c>
      <c r="E3" s="22">
        <v>54</v>
      </c>
      <c r="F3" s="24">
        <v>38</v>
      </c>
      <c r="G3" s="24">
        <v>1.4210526315789473</v>
      </c>
      <c r="H3" s="24"/>
    </row>
    <row r="4" spans="1:8" x14ac:dyDescent="0.25">
      <c r="A4" t="s">
        <v>62</v>
      </c>
      <c r="C4" t="s">
        <v>62</v>
      </c>
      <c r="E4" s="22">
        <v>69</v>
      </c>
      <c r="F4" s="24">
        <v>46</v>
      </c>
      <c r="G4" s="24">
        <v>1.5</v>
      </c>
      <c r="H4" s="24"/>
    </row>
    <row r="5" spans="1:8" x14ac:dyDescent="0.25">
      <c r="A5" t="s">
        <v>62</v>
      </c>
      <c r="D5" t="s">
        <v>62</v>
      </c>
      <c r="E5" s="22">
        <v>57</v>
      </c>
      <c r="F5" s="24">
        <v>43</v>
      </c>
      <c r="G5" s="24">
        <v>1.3255813953488371</v>
      </c>
      <c r="H5" s="24"/>
    </row>
    <row r="6" spans="1:8" x14ac:dyDescent="0.25">
      <c r="B6" t="s">
        <v>62</v>
      </c>
      <c r="C6" t="s">
        <v>62</v>
      </c>
      <c r="E6" s="22">
        <v>53</v>
      </c>
      <c r="F6" s="24">
        <v>38</v>
      </c>
      <c r="G6" s="24">
        <v>1.3947368421052631</v>
      </c>
      <c r="H6" s="24"/>
    </row>
    <row r="7" spans="1:8" x14ac:dyDescent="0.25">
      <c r="B7" t="s">
        <v>62</v>
      </c>
      <c r="D7" t="s">
        <v>62</v>
      </c>
      <c r="E7" s="22">
        <v>41</v>
      </c>
      <c r="F7" s="24">
        <v>29</v>
      </c>
      <c r="G7" s="24">
        <v>1.4137931034482758</v>
      </c>
      <c r="H7" s="24"/>
    </row>
    <row r="8" spans="1:8" x14ac:dyDescent="0.25">
      <c r="C8" t="s">
        <v>62</v>
      </c>
      <c r="D8" t="s">
        <v>62</v>
      </c>
      <c r="E8" s="22">
        <v>56</v>
      </c>
      <c r="F8" s="24">
        <v>41</v>
      </c>
      <c r="G8" s="24">
        <v>1.3658536585365855</v>
      </c>
      <c r="H8" s="24"/>
    </row>
    <row r="9" spans="1:8" x14ac:dyDescent="0.25">
      <c r="F9" s="24"/>
      <c r="G9" s="24"/>
      <c r="H9" s="24"/>
    </row>
    <row r="10" spans="1:8" x14ac:dyDescent="0.25">
      <c r="F10" s="24"/>
      <c r="G10" s="24"/>
      <c r="H10" s="24"/>
    </row>
  </sheetData>
  <conditionalFormatting sqref="A3:D8">
    <cfRule type="containsText" dxfId="0" priority="4" operator="containsText" text="x">
      <formula>NOT(ISERROR(SEARCH("x",A3)))</formula>
    </cfRule>
  </conditionalFormatting>
  <conditionalFormatting sqref="E3:E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3"/>
  <sheetViews>
    <sheetView zoomScale="115" zoomScaleNormal="115" workbookViewId="0">
      <selection activeCell="E15" sqref="E15"/>
    </sheetView>
  </sheetViews>
  <sheetFormatPr defaultRowHeight="15" x14ac:dyDescent="0.25"/>
  <cols>
    <col min="1" max="1" width="38.140625" bestFit="1" customWidth="1"/>
  </cols>
  <sheetData>
    <row r="1" spans="1:11" x14ac:dyDescent="0.25">
      <c r="A1" s="25" t="s">
        <v>0</v>
      </c>
      <c r="B1" s="43" t="s">
        <v>1</v>
      </c>
      <c r="C1" s="43"/>
      <c r="D1" s="43"/>
      <c r="E1" s="43"/>
      <c r="F1" s="44" t="s">
        <v>3</v>
      </c>
      <c r="G1" s="43"/>
      <c r="H1" s="43"/>
      <c r="I1" s="45"/>
    </row>
    <row r="2" spans="1:11" x14ac:dyDescent="0.25">
      <c r="A2" s="26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x14ac:dyDescent="0.25">
      <c r="A3" s="16" t="s">
        <v>10</v>
      </c>
      <c r="B3" s="3">
        <v>6059.7144065961802</v>
      </c>
      <c r="C3" s="4">
        <v>1</v>
      </c>
      <c r="D3" s="31">
        <v>6058.6568702936047</v>
      </c>
      <c r="E3" s="32">
        <v>1.0234374855363482</v>
      </c>
      <c r="F3" s="7">
        <v>1.26648999636446E-2</v>
      </c>
      <c r="G3" s="4">
        <v>1</v>
      </c>
      <c r="H3" s="7">
        <v>1.2759818093696756E-2</v>
      </c>
      <c r="I3" s="6">
        <v>1.0017097195576987</v>
      </c>
      <c r="J3">
        <f t="shared" ref="J3:J48" si="0">COUNTA(B3:I3)/4</f>
        <v>2</v>
      </c>
    </row>
    <row r="4" spans="1:11" hidden="1" x14ac:dyDescent="0.25">
      <c r="A4" s="17" t="s">
        <v>11</v>
      </c>
      <c r="B4" s="3"/>
      <c r="C4" s="4"/>
      <c r="E4" s="5"/>
      <c r="F4" s="7">
        <v>1.2730273730014299E-2</v>
      </c>
      <c r="G4" s="4">
        <v>0</v>
      </c>
      <c r="H4" s="7">
        <v>1.2804359117528957E-2</v>
      </c>
      <c r="I4" s="6">
        <v>0.32997843930726306</v>
      </c>
      <c r="J4">
        <f t="shared" si="0"/>
        <v>1</v>
      </c>
    </row>
    <row r="5" spans="1:11" hidden="1" x14ac:dyDescent="0.25">
      <c r="A5" s="16" t="s">
        <v>12</v>
      </c>
      <c r="B5" s="3">
        <v>6170.9956347549796</v>
      </c>
      <c r="C5" s="4">
        <v>0</v>
      </c>
      <c r="D5">
        <v>6167.6468571889536</v>
      </c>
      <c r="E5" s="5">
        <v>0.17613376685972806</v>
      </c>
      <c r="I5" s="5"/>
      <c r="J5">
        <f t="shared" si="0"/>
        <v>1</v>
      </c>
    </row>
    <row r="6" spans="1:11" x14ac:dyDescent="0.25">
      <c r="A6" s="16" t="s">
        <v>13</v>
      </c>
      <c r="B6" s="3">
        <v>6059.5242154295402</v>
      </c>
      <c r="C6" s="4">
        <v>2</v>
      </c>
      <c r="D6">
        <v>6058.6232824850294</v>
      </c>
      <c r="E6" s="5">
        <v>1.5679235721245752</v>
      </c>
      <c r="F6" s="7">
        <v>1.2664238282898499E-2</v>
      </c>
      <c r="G6" s="4">
        <v>2</v>
      </c>
      <c r="H6" s="7">
        <v>1.276072185507976E-2</v>
      </c>
      <c r="I6" s="6">
        <v>1.5546782032496909</v>
      </c>
      <c r="J6">
        <f t="shared" si="0"/>
        <v>2</v>
      </c>
    </row>
    <row r="7" spans="1:11" hidden="1" x14ac:dyDescent="0.25">
      <c r="A7" s="17" t="s">
        <v>14</v>
      </c>
      <c r="E7" s="5"/>
      <c r="F7" s="7">
        <v>1.28334374999999E-2</v>
      </c>
      <c r="G7" s="4">
        <v>0</v>
      </c>
      <c r="H7" s="7">
        <v>1.2947674927719784E-2</v>
      </c>
      <c r="I7" s="6">
        <v>0.20967148045899478</v>
      </c>
      <c r="J7">
        <f t="shared" si="0"/>
        <v>1</v>
      </c>
    </row>
    <row r="8" spans="1:11" x14ac:dyDescent="0.25">
      <c r="A8" s="18" t="s">
        <v>15</v>
      </c>
      <c r="B8" s="3">
        <v>6060.3678702707102</v>
      </c>
      <c r="C8" s="4">
        <v>0</v>
      </c>
      <c r="D8">
        <v>6059.5331215245205</v>
      </c>
      <c r="E8" s="5">
        <v>0.49314745170894986</v>
      </c>
      <c r="F8" s="7">
        <v>1.2667997884477301E-2</v>
      </c>
      <c r="G8" s="4">
        <v>0</v>
      </c>
      <c r="H8" s="7">
        <v>1.2770329548176083E-2</v>
      </c>
      <c r="I8" s="6">
        <v>0.60582392506106542</v>
      </c>
      <c r="J8">
        <f t="shared" si="0"/>
        <v>2</v>
      </c>
    </row>
    <row r="9" spans="1:11" x14ac:dyDescent="0.25">
      <c r="A9" s="18" t="s">
        <v>15</v>
      </c>
      <c r="B9" s="3">
        <v>6060.1383522380302</v>
      </c>
      <c r="C9" s="4">
        <v>0</v>
      </c>
      <c r="D9">
        <v>6059.0482164707437</v>
      </c>
      <c r="E9" s="5">
        <v>0.48868421118407795</v>
      </c>
      <c r="F9" s="7">
        <v>1.2665649191743599E-2</v>
      </c>
      <c r="G9" s="4">
        <v>0</v>
      </c>
      <c r="H9" s="33">
        <v>1.2762525649190608E-2</v>
      </c>
      <c r="I9" s="34">
        <v>0.44028836632664947</v>
      </c>
      <c r="J9">
        <f t="shared" si="0"/>
        <v>2</v>
      </c>
    </row>
    <row r="10" spans="1:11" x14ac:dyDescent="0.25">
      <c r="A10" s="16" t="s">
        <v>16</v>
      </c>
      <c r="B10" s="3">
        <v>6059.8563794772299</v>
      </c>
      <c r="C10" s="4">
        <v>0</v>
      </c>
      <c r="D10">
        <v>6058.9056992746046</v>
      </c>
      <c r="E10" s="5">
        <v>0.47571637884470835</v>
      </c>
      <c r="F10" s="7">
        <v>1.26664538724324E-2</v>
      </c>
      <c r="G10" s="4">
        <v>1</v>
      </c>
      <c r="H10" s="35">
        <v>1.2766731713141299E-2</v>
      </c>
      <c r="I10" s="36">
        <v>0.99901626984512115</v>
      </c>
      <c r="J10">
        <f t="shared" si="0"/>
        <v>2</v>
      </c>
    </row>
    <row r="11" spans="1:11" x14ac:dyDescent="0.25">
      <c r="A11" s="16" t="s">
        <v>16</v>
      </c>
      <c r="B11" s="3">
        <v>6065.82391997378</v>
      </c>
      <c r="C11" s="4">
        <v>0</v>
      </c>
      <c r="D11" s="29">
        <v>6064.6010271416944</v>
      </c>
      <c r="E11" s="30">
        <v>0.32374424205594071</v>
      </c>
      <c r="F11" s="7">
        <v>1.26839971991922E-2</v>
      </c>
      <c r="G11" s="4">
        <v>0</v>
      </c>
      <c r="H11" s="35">
        <v>1.2787140545868853E-2</v>
      </c>
      <c r="I11" s="36">
        <v>0.33135568993188153</v>
      </c>
      <c r="J11">
        <f t="shared" si="0"/>
        <v>2</v>
      </c>
    </row>
    <row r="12" spans="1:11" x14ac:dyDescent="0.25">
      <c r="A12" s="16" t="s">
        <v>16</v>
      </c>
      <c r="B12" s="3">
        <v>6832.5738230441702</v>
      </c>
      <c r="C12" s="4">
        <v>1</v>
      </c>
      <c r="D12">
        <v>6841.4306765937918</v>
      </c>
      <c r="E12" s="5">
        <v>0.90005969510774764</v>
      </c>
      <c r="F12" s="7">
        <v>1.26788455217946E-2</v>
      </c>
      <c r="G12" s="4">
        <v>0</v>
      </c>
      <c r="H12" s="35">
        <v>1.2776206997301837E-2</v>
      </c>
      <c r="I12" s="36">
        <v>0.33907659511808919</v>
      </c>
      <c r="J12">
        <f t="shared" si="0"/>
        <v>2</v>
      </c>
    </row>
    <row r="13" spans="1:11" x14ac:dyDescent="0.25">
      <c r="A13" s="16" t="s">
        <v>17</v>
      </c>
      <c r="B13" s="3">
        <v>6059.7142152952001</v>
      </c>
      <c r="C13" s="4">
        <v>1</v>
      </c>
      <c r="D13">
        <v>6058.7202295636489</v>
      </c>
      <c r="E13" s="5">
        <v>1.0258794693202549</v>
      </c>
      <c r="F13" s="7">
        <v>1.26650217395065E-2</v>
      </c>
      <c r="G13" s="4">
        <v>1</v>
      </c>
      <c r="H13" s="35">
        <v>1.2763084507076965E-2</v>
      </c>
      <c r="I13" s="36">
        <v>1.0008443029191476</v>
      </c>
      <c r="J13">
        <f t="shared" si="0"/>
        <v>2</v>
      </c>
    </row>
    <row r="14" spans="1:11" hidden="1" x14ac:dyDescent="0.25">
      <c r="A14" s="16" t="s">
        <v>18</v>
      </c>
      <c r="B14" s="3">
        <v>6059.7208033202996</v>
      </c>
      <c r="C14" s="4">
        <v>0</v>
      </c>
      <c r="D14">
        <v>6058.7166682666657</v>
      </c>
      <c r="E14" s="5">
        <v>0.5510224646469688</v>
      </c>
      <c r="I14" s="5"/>
      <c r="J14">
        <f t="shared" si="0"/>
        <v>1</v>
      </c>
    </row>
    <row r="15" spans="1:11" x14ac:dyDescent="0.25">
      <c r="A15" s="16" t="s">
        <v>19</v>
      </c>
      <c r="B15" s="3">
        <v>6289.4347099216002</v>
      </c>
      <c r="C15" s="4">
        <v>0</v>
      </c>
      <c r="D15" s="29">
        <v>6270.398015992786</v>
      </c>
      <c r="E15" s="30">
        <v>0.2121517709876132</v>
      </c>
      <c r="F15" s="7">
        <v>1.270478336615E-2</v>
      </c>
      <c r="G15" s="4">
        <v>0</v>
      </c>
      <c r="H15" s="35">
        <v>1.2804085007052967E-2</v>
      </c>
      <c r="I15" s="36">
        <v>0.27362707246929907</v>
      </c>
      <c r="J15">
        <f t="shared" si="0"/>
        <v>2</v>
      </c>
    </row>
    <row r="16" spans="1:11" x14ac:dyDescent="0.25">
      <c r="A16" s="16" t="s">
        <v>21</v>
      </c>
      <c r="B16" s="3">
        <v>6059.9464092775897</v>
      </c>
      <c r="C16" s="4">
        <v>0</v>
      </c>
      <c r="D16" s="29">
        <v>6058.8364288476214</v>
      </c>
      <c r="E16" s="30">
        <v>0.39925320434708739</v>
      </c>
      <c r="F16" s="7">
        <v>1.26809869268527E-2</v>
      </c>
      <c r="G16" s="4">
        <v>0</v>
      </c>
      <c r="H16" s="33">
        <v>1.2772372416455499E-2</v>
      </c>
      <c r="I16" s="34">
        <v>0.32786926750783824</v>
      </c>
      <c r="J16">
        <f t="shared" si="0"/>
        <v>2</v>
      </c>
    </row>
    <row r="17" spans="1:10" hidden="1" x14ac:dyDescent="0.25">
      <c r="A17" s="16" t="s">
        <v>22</v>
      </c>
      <c r="B17" s="3">
        <v>6410.3811385090803</v>
      </c>
      <c r="C17" s="4">
        <v>0</v>
      </c>
      <c r="D17">
        <v>6416.1545886738222</v>
      </c>
      <c r="E17" s="5">
        <v>0.19826347470868033</v>
      </c>
      <c r="I17" s="5"/>
      <c r="J17">
        <f t="shared" si="0"/>
        <v>1</v>
      </c>
    </row>
    <row r="18" spans="1:10" hidden="1" x14ac:dyDescent="0.25">
      <c r="A18" s="16" t="s">
        <v>23</v>
      </c>
      <c r="B18" s="3">
        <v>6059.7143347507399</v>
      </c>
      <c r="C18" s="4">
        <v>1</v>
      </c>
      <c r="D18">
        <v>6058.8204215748901</v>
      </c>
      <c r="E18" s="5">
        <v>1.0618607211771827</v>
      </c>
      <c r="I18" s="5"/>
      <c r="J18">
        <f t="shared" si="0"/>
        <v>1</v>
      </c>
    </row>
    <row r="19" spans="1:10" x14ac:dyDescent="0.25">
      <c r="A19" s="16" t="s">
        <v>24</v>
      </c>
      <c r="B19" s="3">
        <v>5654.1904365419196</v>
      </c>
      <c r="C19" s="4">
        <v>2</v>
      </c>
      <c r="D19" s="29">
        <v>5672.7753374298945</v>
      </c>
      <c r="E19" s="30">
        <v>2.1417996652958493</v>
      </c>
      <c r="F19" s="7">
        <v>1.2665232788384301E-2</v>
      </c>
      <c r="G19" s="4">
        <v>1</v>
      </c>
      <c r="H19" s="35">
        <v>1.2761647042787065E-2</v>
      </c>
      <c r="I19" s="36">
        <v>1.0012143192743421</v>
      </c>
      <c r="J19">
        <f t="shared" si="0"/>
        <v>2</v>
      </c>
    </row>
    <row r="20" spans="1:10" hidden="1" x14ac:dyDescent="0.25">
      <c r="A20" s="17" t="s">
        <v>25</v>
      </c>
      <c r="B20" s="3">
        <v>7198.3057836374601</v>
      </c>
      <c r="C20" s="4">
        <v>0</v>
      </c>
      <c r="D20">
        <v>7207.9343082066271</v>
      </c>
      <c r="E20" s="5">
        <v>0.42477691734657852</v>
      </c>
      <c r="I20" s="5"/>
      <c r="J20">
        <f t="shared" si="0"/>
        <v>1</v>
      </c>
    </row>
    <row r="21" spans="1:10" x14ac:dyDescent="0.25">
      <c r="A21" s="16" t="s">
        <v>26</v>
      </c>
      <c r="B21" s="3">
        <v>6061.0778542180597</v>
      </c>
      <c r="C21" s="4">
        <v>0</v>
      </c>
      <c r="D21" s="29">
        <v>6060.0338531226098</v>
      </c>
      <c r="E21" s="30">
        <v>0.33073488644087801</v>
      </c>
      <c r="F21" s="7">
        <v>1.2674746899292599E-2</v>
      </c>
      <c r="G21" s="4">
        <v>0</v>
      </c>
      <c r="H21" s="35">
        <v>1.2770235089562045E-2</v>
      </c>
      <c r="I21" s="36">
        <v>0.33690775320234007</v>
      </c>
      <c r="J21">
        <f t="shared" si="0"/>
        <v>2</v>
      </c>
    </row>
    <row r="22" spans="1:10" x14ac:dyDescent="0.25">
      <c r="A22" s="16" t="s">
        <v>27</v>
      </c>
      <c r="B22" s="3">
        <v>6059.7143356874603</v>
      </c>
      <c r="C22" s="4">
        <v>1</v>
      </c>
      <c r="D22">
        <v>6058.9364438891243</v>
      </c>
      <c r="E22" s="5">
        <v>1.0241402008067164</v>
      </c>
      <c r="F22" s="7">
        <v>1.26652803797396E-2</v>
      </c>
      <c r="G22" s="4">
        <v>1</v>
      </c>
      <c r="H22" s="35">
        <v>1.2762563375050334E-2</v>
      </c>
      <c r="I22" s="36">
        <v>0.93122524388954953</v>
      </c>
      <c r="J22">
        <f t="shared" si="0"/>
        <v>2</v>
      </c>
    </row>
    <row r="23" spans="1:10" hidden="1" x14ac:dyDescent="0.25">
      <c r="A23" s="17" t="s">
        <v>28</v>
      </c>
      <c r="E23" s="5"/>
      <c r="F23" s="7">
        <v>1.2665284833236199E-2</v>
      </c>
      <c r="G23" s="4">
        <v>0</v>
      </c>
      <c r="H23" s="7">
        <v>1.2760571986222246E-2</v>
      </c>
      <c r="I23" s="6">
        <v>0.93880795149287766</v>
      </c>
      <c r="J23">
        <f t="shared" si="0"/>
        <v>1</v>
      </c>
    </row>
    <row r="24" spans="1:10" x14ac:dyDescent="0.25">
      <c r="A24" s="16" t="s">
        <v>29</v>
      </c>
      <c r="B24" s="3">
        <v>6059.7151717985798</v>
      </c>
      <c r="C24" s="4">
        <v>1</v>
      </c>
      <c r="D24">
        <v>6058.715703984004</v>
      </c>
      <c r="E24" s="5">
        <v>1.0235094139727192</v>
      </c>
      <c r="F24" s="7">
        <v>1.2666140945850401E-2</v>
      </c>
      <c r="G24" s="4">
        <v>1</v>
      </c>
      <c r="H24" s="35">
        <v>1.2765048345750023E-2</v>
      </c>
      <c r="I24" s="36">
        <v>1.006616425012359</v>
      </c>
      <c r="J24">
        <f t="shared" si="0"/>
        <v>2</v>
      </c>
    </row>
    <row r="25" spans="1:10" hidden="1" x14ac:dyDescent="0.25">
      <c r="A25" s="16" t="s">
        <v>30</v>
      </c>
      <c r="B25" s="3">
        <v>7198.0428257650801</v>
      </c>
      <c r="C25" s="4">
        <v>1</v>
      </c>
      <c r="D25">
        <v>7207.5938949086003</v>
      </c>
      <c r="E25" s="5">
        <v>1.025860317219828</v>
      </c>
      <c r="I25" s="5"/>
      <c r="J25">
        <f t="shared" si="0"/>
        <v>1</v>
      </c>
    </row>
    <row r="26" spans="1:10" x14ac:dyDescent="0.25">
      <c r="A26" s="16" t="s">
        <v>31</v>
      </c>
      <c r="B26" s="3">
        <v>6059.09233142629</v>
      </c>
      <c r="C26" s="4">
        <v>1</v>
      </c>
      <c r="D26" s="29">
        <v>6058.1556932673266</v>
      </c>
      <c r="E26" s="30">
        <v>1.1601692688129053</v>
      </c>
      <c r="F26" s="7">
        <v>1.26386912365804E-2</v>
      </c>
      <c r="G26" s="4">
        <v>1</v>
      </c>
      <c r="H26" s="35">
        <v>1.2738208623590342E-2</v>
      </c>
      <c r="I26" s="36">
        <v>1.0906236015653989</v>
      </c>
      <c r="J26">
        <f t="shared" si="0"/>
        <v>2</v>
      </c>
    </row>
    <row r="27" spans="1:10" x14ac:dyDescent="0.25">
      <c r="A27" s="16" t="s">
        <v>32</v>
      </c>
      <c r="B27" s="3">
        <v>6059.7257929964899</v>
      </c>
      <c r="C27" s="4">
        <v>0</v>
      </c>
      <c r="D27" s="29">
        <v>6058.7490333218939</v>
      </c>
      <c r="E27" s="30">
        <v>0.57708820313809783</v>
      </c>
      <c r="F27" s="7">
        <v>1.26415526683877E-2</v>
      </c>
      <c r="G27" s="4">
        <v>1</v>
      </c>
      <c r="H27" s="33">
        <v>1.27352388354432E-2</v>
      </c>
      <c r="I27" s="34">
        <v>1.0338326838388814</v>
      </c>
      <c r="J27">
        <f t="shared" si="0"/>
        <v>2</v>
      </c>
    </row>
    <row r="28" spans="1:10" hidden="1" x14ac:dyDescent="0.25">
      <c r="A28" s="16" t="s">
        <v>33</v>
      </c>
      <c r="B28" s="3">
        <v>7198.7097605036997</v>
      </c>
      <c r="C28" s="4">
        <v>0</v>
      </c>
      <c r="D28">
        <v>7208.3577544553791</v>
      </c>
      <c r="E28" s="5">
        <v>0.39709129600758308</v>
      </c>
      <c r="I28" s="5"/>
      <c r="J28">
        <f t="shared" si="0"/>
        <v>1</v>
      </c>
    </row>
    <row r="29" spans="1:10" x14ac:dyDescent="0.25">
      <c r="A29" s="16" t="s">
        <v>34</v>
      </c>
      <c r="B29" s="3">
        <v>6059.7114516065303</v>
      </c>
      <c r="C29" s="4">
        <v>1</v>
      </c>
      <c r="D29">
        <v>6058.7490625420169</v>
      </c>
      <c r="E29" s="5">
        <v>1.0200204978150547</v>
      </c>
      <c r="F29" s="7">
        <v>1.2678673573776099E-2</v>
      </c>
      <c r="G29" s="4">
        <v>1</v>
      </c>
      <c r="H29" s="35">
        <v>1.2773808150230676E-2</v>
      </c>
      <c r="I29" s="36">
        <v>0.90250954568734909</v>
      </c>
      <c r="J29">
        <f t="shared" si="0"/>
        <v>2</v>
      </c>
    </row>
    <row r="30" spans="1:10" hidden="1" x14ac:dyDescent="0.25">
      <c r="A30" s="17" t="s">
        <v>35</v>
      </c>
      <c r="E30" s="5"/>
      <c r="F30" s="7">
        <v>1.2887431956878401E-2</v>
      </c>
      <c r="G30" s="4">
        <v>1</v>
      </c>
      <c r="H30" s="7">
        <v>1.2992665911300178E-2</v>
      </c>
      <c r="I30" s="6">
        <v>0.98406133251023642</v>
      </c>
      <c r="J30">
        <f t="shared" si="0"/>
        <v>1</v>
      </c>
    </row>
    <row r="31" spans="1:10" x14ac:dyDescent="0.25">
      <c r="A31" s="16" t="s">
        <v>37</v>
      </c>
      <c r="B31" s="3">
        <v>6059.7458159919397</v>
      </c>
      <c r="C31" s="4">
        <v>1</v>
      </c>
      <c r="D31" s="29">
        <v>6058.630871907324</v>
      </c>
      <c r="E31" s="30">
        <v>0.98017772961513039</v>
      </c>
      <c r="F31" s="7">
        <v>1.26978163612623E-2</v>
      </c>
      <c r="G31" s="4">
        <v>0</v>
      </c>
      <c r="H31" s="33">
        <v>1.2794812935515843E-2</v>
      </c>
      <c r="I31" s="34">
        <v>0.26342401601890225</v>
      </c>
      <c r="J31">
        <f t="shared" si="0"/>
        <v>2</v>
      </c>
    </row>
    <row r="32" spans="1:10" hidden="1" x14ac:dyDescent="0.25">
      <c r="A32" s="16" t="s">
        <v>38</v>
      </c>
      <c r="B32" s="3">
        <v>6059.7145032047301</v>
      </c>
      <c r="C32" s="4">
        <v>1</v>
      </c>
      <c r="D32">
        <v>6058.7029673801735</v>
      </c>
      <c r="E32" s="5">
        <v>1.0137484992828756</v>
      </c>
      <c r="I32" s="5"/>
      <c r="J32">
        <f t="shared" si="0"/>
        <v>1</v>
      </c>
    </row>
    <row r="33" spans="1:11" x14ac:dyDescent="0.25">
      <c r="A33" s="16" t="s">
        <v>39</v>
      </c>
      <c r="B33" s="3">
        <v>6059.7015713586798</v>
      </c>
      <c r="C33" s="4">
        <v>2</v>
      </c>
      <c r="D33">
        <v>6058.6253646319319</v>
      </c>
      <c r="E33" s="5">
        <v>1.452729155240774</v>
      </c>
      <c r="F33" s="7">
        <v>1.2665244824118399E-2</v>
      </c>
      <c r="G33" s="4">
        <v>0</v>
      </c>
      <c r="H33" s="35">
        <v>1.2761137514800231E-2</v>
      </c>
      <c r="I33" s="36">
        <v>0.61938875427211648</v>
      </c>
      <c r="J33">
        <f t="shared" si="0"/>
        <v>2</v>
      </c>
    </row>
    <row r="34" spans="1:11" hidden="1" x14ac:dyDescent="0.25">
      <c r="A34" s="17" t="s">
        <v>40</v>
      </c>
      <c r="E34" s="5"/>
      <c r="F34" s="7">
        <v>1.26652374577675E-2</v>
      </c>
      <c r="G34" s="4">
        <v>0</v>
      </c>
      <c r="H34" s="7">
        <v>1.2761630113672174E-2</v>
      </c>
      <c r="I34" s="6">
        <v>0.61273973625830058</v>
      </c>
      <c r="J34">
        <f t="shared" si="0"/>
        <v>1</v>
      </c>
    </row>
    <row r="35" spans="1:11" hidden="1" x14ac:dyDescent="0.25">
      <c r="A35" s="17" t="s">
        <v>41</v>
      </c>
      <c r="E35" s="5"/>
      <c r="F35" s="7">
        <v>1.2748400943982399E-2</v>
      </c>
      <c r="G35" s="4">
        <v>2</v>
      </c>
      <c r="H35" s="7">
        <v>1.282010602467829E-2</v>
      </c>
      <c r="I35" s="6">
        <v>1.5055225659730702</v>
      </c>
      <c r="J35">
        <f t="shared" si="0"/>
        <v>1</v>
      </c>
    </row>
    <row r="36" spans="1:11" hidden="1" x14ac:dyDescent="0.25">
      <c r="A36" s="17" t="s">
        <v>43</v>
      </c>
      <c r="E36" s="5"/>
      <c r="F36" s="7">
        <v>1.2669249338808501E-2</v>
      </c>
      <c r="G36" s="4">
        <v>0</v>
      </c>
      <c r="H36" s="7">
        <v>1.2758442754191203E-2</v>
      </c>
      <c r="I36" s="6">
        <v>0.73987993444383027</v>
      </c>
      <c r="J36">
        <f t="shared" si="0"/>
        <v>1</v>
      </c>
    </row>
    <row r="37" spans="1:11" hidden="1" x14ac:dyDescent="0.25">
      <c r="A37" s="17" t="s">
        <v>44</v>
      </c>
      <c r="E37" s="5"/>
      <c r="F37" s="7">
        <v>1.30602853785687E-2</v>
      </c>
      <c r="G37" s="4">
        <v>0</v>
      </c>
      <c r="H37" s="7">
        <v>1.3163683074792126E-2</v>
      </c>
      <c r="I37" s="6">
        <v>0.18932288023276855</v>
      </c>
      <c r="J37">
        <f t="shared" si="0"/>
        <v>1</v>
      </c>
    </row>
    <row r="38" spans="1:11" x14ac:dyDescent="0.25">
      <c r="A38" s="16" t="s">
        <v>45</v>
      </c>
      <c r="B38" s="3">
        <v>6071.1688467354097</v>
      </c>
      <c r="C38" s="4">
        <v>0</v>
      </c>
      <c r="D38">
        <v>6069.7793666786201</v>
      </c>
      <c r="E38" s="5">
        <v>0.35797328259576394</v>
      </c>
      <c r="F38" s="7">
        <v>1.26676667177085E-2</v>
      </c>
      <c r="G38" s="4">
        <v>0</v>
      </c>
      <c r="H38" s="35">
        <v>1.2761817612131004E-2</v>
      </c>
      <c r="I38" s="36">
        <v>0.46729679076535541</v>
      </c>
      <c r="J38">
        <f t="shared" si="0"/>
        <v>2</v>
      </c>
    </row>
    <row r="39" spans="1:11" x14ac:dyDescent="0.25">
      <c r="A39" s="16" t="s">
        <v>45</v>
      </c>
      <c r="B39" s="3">
        <v>6072.2309218512501</v>
      </c>
      <c r="C39" s="4">
        <v>0</v>
      </c>
      <c r="D39" s="29">
        <v>6070.97576498733</v>
      </c>
      <c r="E39" s="30">
        <v>0.23885252028556198</v>
      </c>
      <c r="F39" s="7">
        <v>1.26672077064521E-2</v>
      </c>
      <c r="G39" s="4">
        <v>0</v>
      </c>
      <c r="H39" s="35">
        <v>1.2766410656796862E-2</v>
      </c>
      <c r="I39" s="36">
        <v>0.38012094473502162</v>
      </c>
      <c r="J39">
        <f t="shared" si="0"/>
        <v>2</v>
      </c>
    </row>
    <row r="40" spans="1:11" hidden="1" x14ac:dyDescent="0.25">
      <c r="A40" s="16" t="s">
        <v>46</v>
      </c>
      <c r="B40" s="3">
        <v>8129.1036010399202</v>
      </c>
      <c r="C40" s="4">
        <v>1</v>
      </c>
      <c r="D40">
        <v>8136.6134398276154</v>
      </c>
      <c r="E40" s="5">
        <v>0.82931901814231768</v>
      </c>
      <c r="I40" s="5"/>
      <c r="J40">
        <f t="shared" si="0"/>
        <v>1</v>
      </c>
    </row>
    <row r="41" spans="1:11" x14ac:dyDescent="0.25">
      <c r="A41" s="20" t="s">
        <v>47</v>
      </c>
      <c r="B41" s="3">
        <v>6059.7144065961802</v>
      </c>
      <c r="C41" s="4">
        <v>1</v>
      </c>
      <c r="D41">
        <v>6058.8052518455424</v>
      </c>
      <c r="E41" s="5">
        <v>1.023697374965902</v>
      </c>
      <c r="F41" s="7">
        <v>1.2665197900638201E-2</v>
      </c>
      <c r="G41" s="4">
        <v>2</v>
      </c>
      <c r="H41" s="7">
        <v>1.2761866500993419E-2</v>
      </c>
      <c r="I41" s="6">
        <v>1.441256349734094</v>
      </c>
      <c r="J41">
        <f t="shared" si="0"/>
        <v>2</v>
      </c>
    </row>
    <row r="42" spans="1:11" x14ac:dyDescent="0.25">
      <c r="A42" s="16" t="s">
        <v>48</v>
      </c>
      <c r="B42" s="3">
        <v>6059.7144065961802</v>
      </c>
      <c r="C42" s="4">
        <v>1</v>
      </c>
      <c r="D42">
        <v>6058.8430667533912</v>
      </c>
      <c r="E42" s="5">
        <v>1.0239605699003227</v>
      </c>
      <c r="F42" s="7">
        <v>1.26654529823162E-2</v>
      </c>
      <c r="G42" s="4">
        <v>0</v>
      </c>
      <c r="H42" s="7">
        <v>1.2762335750308417E-2</v>
      </c>
      <c r="I42" s="6">
        <v>0.47319978235039706</v>
      </c>
      <c r="J42">
        <f t="shared" si="0"/>
        <v>2</v>
      </c>
    </row>
    <row r="43" spans="1:11" hidden="1" x14ac:dyDescent="0.25">
      <c r="A43" s="17" t="s">
        <v>49</v>
      </c>
      <c r="E43" s="5"/>
      <c r="F43" s="7">
        <v>1.26652289134661E-2</v>
      </c>
      <c r="G43" s="4">
        <v>1</v>
      </c>
      <c r="H43" s="7">
        <v>1.2760774486313577E-2</v>
      </c>
      <c r="I43" s="6">
        <v>1.0357688893894748</v>
      </c>
      <c r="J43">
        <f t="shared" si="0"/>
        <v>1</v>
      </c>
    </row>
    <row r="44" spans="1:11" hidden="1" x14ac:dyDescent="0.25">
      <c r="A44" s="16" t="s">
        <v>50</v>
      </c>
      <c r="B44" s="3">
        <v>6059.7143356874603</v>
      </c>
      <c r="C44" s="4">
        <v>1</v>
      </c>
      <c r="D44">
        <v>6058.7182375051816</v>
      </c>
      <c r="E44" s="5">
        <v>1.0247249910844551</v>
      </c>
      <c r="I44" s="5"/>
      <c r="J44">
        <f t="shared" si="0"/>
        <v>1</v>
      </c>
    </row>
    <row r="45" spans="1:11" hidden="1" x14ac:dyDescent="0.25">
      <c r="A45" s="16" t="s">
        <v>51</v>
      </c>
      <c r="E45" s="5"/>
      <c r="F45" s="7">
        <v>1.26652327969498E-2</v>
      </c>
      <c r="G45" s="4">
        <v>1</v>
      </c>
      <c r="H45" s="7">
        <v>1.2761103343255148E-2</v>
      </c>
      <c r="I45" s="6">
        <v>0.99755717905622976</v>
      </c>
      <c r="J45">
        <f t="shared" si="0"/>
        <v>1</v>
      </c>
    </row>
    <row r="46" spans="1:11" hidden="1" x14ac:dyDescent="0.25">
      <c r="A46" s="17" t="s">
        <v>52</v>
      </c>
      <c r="B46" s="3">
        <v>6059.7143350472197</v>
      </c>
      <c r="C46" s="4">
        <v>1</v>
      </c>
      <c r="D46">
        <v>6058.7814749612326</v>
      </c>
      <c r="E46" s="5">
        <v>1.0244576625866033</v>
      </c>
      <c r="I46" s="5"/>
      <c r="J46">
        <f t="shared" si="0"/>
        <v>1</v>
      </c>
    </row>
    <row r="47" spans="1:11" hidden="1" x14ac:dyDescent="0.25">
      <c r="A47" s="16" t="s">
        <v>53</v>
      </c>
      <c r="B47" s="10">
        <v>7197.9920313652801</v>
      </c>
      <c r="C47" s="9">
        <v>1</v>
      </c>
      <c r="D47">
        <v>7207.7482937863415</v>
      </c>
      <c r="E47" s="5">
        <v>1.0072398211459335</v>
      </c>
      <c r="I47" s="5"/>
      <c r="J47">
        <f t="shared" si="0"/>
        <v>1</v>
      </c>
    </row>
    <row r="48" spans="1:11" hidden="1" x14ac:dyDescent="0.25">
      <c r="A48" s="21" t="s">
        <v>54</v>
      </c>
      <c r="B48" s="1"/>
      <c r="C48" s="1"/>
      <c r="D48" s="1"/>
      <c r="E48" s="2"/>
      <c r="F48" s="14">
        <v>1.2665232801877899E-2</v>
      </c>
      <c r="G48" s="12">
        <v>1</v>
      </c>
      <c r="H48" s="14">
        <v>1.2761059765301076E-2</v>
      </c>
      <c r="I48" s="13">
        <v>0.99136478638289371</v>
      </c>
      <c r="J48" s="15">
        <f t="shared" si="0"/>
        <v>1</v>
      </c>
      <c r="K48" s="1"/>
    </row>
    <row r="49" spans="1:11" x14ac:dyDescent="0.25">
      <c r="A49" s="5"/>
      <c r="E49" s="5"/>
      <c r="I49" s="5"/>
      <c r="J49">
        <f>SUM(J3:J48)</f>
        <v>69</v>
      </c>
      <c r="K49" t="s">
        <v>55</v>
      </c>
    </row>
    <row r="50" spans="1:11" x14ac:dyDescent="0.25">
      <c r="A50" s="5"/>
      <c r="E50" s="5"/>
      <c r="I50" s="5"/>
      <c r="J50">
        <f>COUNT(J3:J48)</f>
        <v>46</v>
      </c>
      <c r="K50" t="s">
        <v>56</v>
      </c>
    </row>
    <row r="51" spans="1:11" x14ac:dyDescent="0.25">
      <c r="A51" s="5"/>
      <c r="E51" s="5"/>
      <c r="I51" s="5"/>
      <c r="J51">
        <f>AVERAGE(J3:J48)</f>
        <v>1.5</v>
      </c>
      <c r="K51" t="s">
        <v>57</v>
      </c>
    </row>
    <row r="52" spans="1:11" x14ac:dyDescent="0.25">
      <c r="J52">
        <f>COUNTIF(J3:J48,2)</f>
        <v>23</v>
      </c>
      <c r="K52" t="s">
        <v>63</v>
      </c>
    </row>
    <row r="53" spans="1:11" x14ac:dyDescent="0.25">
      <c r="J53">
        <f>COUNTIF(J3:J48,1)</f>
        <v>23</v>
      </c>
      <c r="K53" t="s">
        <v>64</v>
      </c>
    </row>
  </sheetData>
  <autoFilter ref="A2:K52">
    <filterColumn colId="9">
      <filters>
        <filter val="1.5"/>
        <filter val="2"/>
        <filter val="23"/>
        <filter val="46"/>
        <filter val="69"/>
      </filters>
    </filterColumn>
  </autoFilter>
  <mergeCells count="2">
    <mergeCell ref="B1:E1"/>
    <mergeCell ref="F1:I1"/>
  </mergeCells>
  <conditionalFormatting sqref="J3:J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6"/>
  <sheetViews>
    <sheetView workbookViewId="0">
      <selection activeCell="H25" sqref="H25"/>
    </sheetView>
  </sheetViews>
  <sheetFormatPr defaultRowHeight="15" x14ac:dyDescent="0.25"/>
  <cols>
    <col min="1" max="1" width="38.140625" bestFit="1" customWidth="1"/>
  </cols>
  <sheetData>
    <row r="1" spans="1:11" x14ac:dyDescent="0.25">
      <c r="A1" s="27" t="s">
        <v>0</v>
      </c>
      <c r="B1" s="44" t="s">
        <v>2</v>
      </c>
      <c r="C1" s="43"/>
      <c r="D1" s="43"/>
      <c r="E1" s="45"/>
      <c r="F1" s="44" t="s">
        <v>4</v>
      </c>
      <c r="G1" s="43"/>
      <c r="H1" s="43"/>
      <c r="I1" s="45"/>
    </row>
    <row r="2" spans="1:11" x14ac:dyDescent="0.25">
      <c r="A2" s="28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hidden="1" x14ac:dyDescent="0.25">
      <c r="A3" s="16" t="s">
        <v>10</v>
      </c>
      <c r="B3" s="3">
        <v>2997.0582170269799</v>
      </c>
      <c r="C3" s="4">
        <v>1</v>
      </c>
      <c r="D3" s="3">
        <v>2993.1674951562532</v>
      </c>
      <c r="E3" s="6">
        <v>1.2644328770555522</v>
      </c>
      <c r="I3" s="5"/>
      <c r="J3">
        <f t="shared" ref="J3:J31" si="0">COUNTA(B3:I3)/4</f>
        <v>1</v>
      </c>
    </row>
    <row r="4" spans="1:11" x14ac:dyDescent="0.25">
      <c r="A4" s="16" t="s">
        <v>12</v>
      </c>
      <c r="B4" s="3">
        <v>3008.1974402728401</v>
      </c>
      <c r="C4" s="4">
        <v>0</v>
      </c>
      <c r="D4" s="37">
        <v>3003.8408089154505</v>
      </c>
      <c r="E4" s="34">
        <v>0.3791742129525888</v>
      </c>
      <c r="F4" s="7">
        <v>2.44281373658312</v>
      </c>
      <c r="G4" s="4">
        <v>0</v>
      </c>
      <c r="H4" s="33">
        <v>2.4425381785197202</v>
      </c>
      <c r="I4" s="34">
        <v>0.22969833747127383</v>
      </c>
      <c r="J4">
        <f t="shared" si="0"/>
        <v>2</v>
      </c>
    </row>
    <row r="5" spans="1:11" x14ac:dyDescent="0.25">
      <c r="A5" s="16" t="s">
        <v>13</v>
      </c>
      <c r="B5" s="3">
        <v>2994.3196395886298</v>
      </c>
      <c r="C5" s="4">
        <v>2</v>
      </c>
      <c r="D5" s="37">
        <v>2990.5663546642991</v>
      </c>
      <c r="E5" s="34">
        <v>2.1875409665178362</v>
      </c>
      <c r="F5" s="8">
        <v>2.3808105266955901</v>
      </c>
      <c r="G5" s="9">
        <v>1</v>
      </c>
      <c r="H5" s="38">
        <v>2.3804480777155597</v>
      </c>
      <c r="I5" s="34">
        <v>1.8111439923885768</v>
      </c>
      <c r="J5">
        <f t="shared" si="0"/>
        <v>2</v>
      </c>
    </row>
    <row r="6" spans="1:11" x14ac:dyDescent="0.25">
      <c r="A6" s="18" t="s">
        <v>15</v>
      </c>
      <c r="B6" s="3">
        <v>2994.4717869812798</v>
      </c>
      <c r="C6" s="4">
        <v>1</v>
      </c>
      <c r="D6" s="3">
        <v>2990.7069731915121</v>
      </c>
      <c r="E6" s="6">
        <v>1.5259633387524192</v>
      </c>
      <c r="F6" s="7">
        <v>2.3812174450722701</v>
      </c>
      <c r="G6" s="4">
        <v>0</v>
      </c>
      <c r="H6" s="33">
        <v>2.3808528688857709</v>
      </c>
      <c r="I6" s="34">
        <v>0.74878486937377742</v>
      </c>
      <c r="J6">
        <f t="shared" si="0"/>
        <v>2</v>
      </c>
    </row>
    <row r="7" spans="1:11" x14ac:dyDescent="0.25">
      <c r="A7" s="18" t="s">
        <v>15</v>
      </c>
      <c r="B7" s="3">
        <v>2994.47118470539</v>
      </c>
      <c r="C7" s="4">
        <v>0</v>
      </c>
      <c r="D7" s="37">
        <v>2990.7097359127451</v>
      </c>
      <c r="E7" s="34">
        <v>1.4575038612744609</v>
      </c>
      <c r="F7" s="7">
        <v>2.3812463045796299</v>
      </c>
      <c r="G7" s="4">
        <v>0</v>
      </c>
      <c r="H7" s="7">
        <v>2.3808975529785896</v>
      </c>
      <c r="I7" s="6">
        <v>0.85379753460916608</v>
      </c>
      <c r="J7">
        <f t="shared" si="0"/>
        <v>2</v>
      </c>
    </row>
    <row r="8" spans="1:11" x14ac:dyDescent="0.25">
      <c r="A8" s="16" t="s">
        <v>16</v>
      </c>
      <c r="B8" s="3">
        <v>2996.3485891881601</v>
      </c>
      <c r="C8" s="4">
        <v>1</v>
      </c>
      <c r="D8" s="3">
        <v>2992.4986450784345</v>
      </c>
      <c r="E8" s="6">
        <v>1.3629964201871945</v>
      </c>
      <c r="F8" s="7">
        <v>2.3814451944077701</v>
      </c>
      <c r="G8" s="4">
        <v>0</v>
      </c>
      <c r="H8" s="7">
        <v>2.3810950173773602</v>
      </c>
      <c r="I8" s="6">
        <v>0.84480374212623066</v>
      </c>
      <c r="J8">
        <f t="shared" si="0"/>
        <v>2</v>
      </c>
    </row>
    <row r="9" spans="1:11" x14ac:dyDescent="0.25">
      <c r="A9" s="16" t="s">
        <v>16</v>
      </c>
      <c r="B9" s="3">
        <v>2996.3481039418202</v>
      </c>
      <c r="C9" s="4">
        <v>1</v>
      </c>
      <c r="D9" s="3">
        <v>2992.4992250100531</v>
      </c>
      <c r="E9" s="6">
        <v>1.573071706031709</v>
      </c>
      <c r="F9" s="7">
        <v>2.3833477120933599</v>
      </c>
      <c r="G9" s="4">
        <v>0</v>
      </c>
      <c r="H9" s="7">
        <v>2.3829653345218609</v>
      </c>
      <c r="I9" s="6">
        <v>0.80156581824031159</v>
      </c>
      <c r="J9">
        <f t="shared" si="0"/>
        <v>2</v>
      </c>
    </row>
    <row r="10" spans="1:11" x14ac:dyDescent="0.25">
      <c r="A10" s="16" t="s">
        <v>16</v>
      </c>
      <c r="B10" s="3">
        <v>2996.3481347165298</v>
      </c>
      <c r="C10" s="4">
        <v>1</v>
      </c>
      <c r="D10" s="3">
        <v>2992.4908978888848</v>
      </c>
      <c r="E10" s="6">
        <v>1.5732038177236893</v>
      </c>
      <c r="F10" s="7">
        <v>2.5961025478583801</v>
      </c>
      <c r="G10" s="4">
        <v>0</v>
      </c>
      <c r="H10" s="7">
        <v>2.5948006180645513</v>
      </c>
      <c r="I10" s="6">
        <v>0.43310359097142237</v>
      </c>
      <c r="J10">
        <f t="shared" si="0"/>
        <v>2</v>
      </c>
    </row>
    <row r="11" spans="1:11" hidden="1" x14ac:dyDescent="0.25">
      <c r="A11" s="16" t="s">
        <v>17</v>
      </c>
      <c r="B11" s="3">
        <v>2996.3478491052902</v>
      </c>
      <c r="C11" s="4">
        <v>2</v>
      </c>
      <c r="D11" s="3">
        <v>2992.4984166632512</v>
      </c>
      <c r="E11" s="6">
        <v>2.0124569049973213</v>
      </c>
      <c r="I11" s="5"/>
      <c r="J11">
        <f t="shared" si="0"/>
        <v>1</v>
      </c>
    </row>
    <row r="12" spans="1:11" hidden="1" x14ac:dyDescent="0.25">
      <c r="A12" s="17" t="s">
        <v>20</v>
      </c>
      <c r="B12" s="3">
        <v>2994.47160747211</v>
      </c>
      <c r="C12" s="4">
        <v>0</v>
      </c>
      <c r="D12" s="3">
        <v>2990.7131693285946</v>
      </c>
      <c r="E12" s="6">
        <v>1.3730496699741848</v>
      </c>
      <c r="I12" s="5"/>
      <c r="J12">
        <f t="shared" si="0"/>
        <v>1</v>
      </c>
    </row>
    <row r="13" spans="1:11" hidden="1" x14ac:dyDescent="0.25">
      <c r="A13" s="16" t="s">
        <v>23</v>
      </c>
      <c r="B13" s="3">
        <v>3001.0009648596001</v>
      </c>
      <c r="C13" s="4">
        <v>0</v>
      </c>
      <c r="D13" s="3">
        <v>2996.8923567367278</v>
      </c>
      <c r="E13" s="6">
        <v>0.48721988524936588</v>
      </c>
      <c r="I13" s="5"/>
      <c r="J13">
        <f t="shared" si="0"/>
        <v>1</v>
      </c>
    </row>
    <row r="14" spans="1:11" hidden="1" x14ac:dyDescent="0.25">
      <c r="A14" s="16" t="s">
        <v>24</v>
      </c>
      <c r="E14" s="5"/>
      <c r="F14" s="7">
        <v>2.3809961752300799</v>
      </c>
      <c r="G14" s="4">
        <v>0</v>
      </c>
      <c r="H14" s="7">
        <v>2.3806824878040449</v>
      </c>
      <c r="I14" s="6">
        <v>0.78308112215984049</v>
      </c>
      <c r="J14">
        <f t="shared" si="0"/>
        <v>1</v>
      </c>
    </row>
    <row r="15" spans="1:11" hidden="1" x14ac:dyDescent="0.25">
      <c r="A15" s="16" t="s">
        <v>27</v>
      </c>
      <c r="E15" s="5"/>
      <c r="F15" s="7">
        <v>2.38095663221611</v>
      </c>
      <c r="G15" s="4">
        <v>0</v>
      </c>
      <c r="H15" s="7">
        <v>2.3805963077253209</v>
      </c>
      <c r="I15" s="6">
        <v>1.4631296540165009</v>
      </c>
      <c r="J15">
        <f t="shared" si="0"/>
        <v>1</v>
      </c>
    </row>
    <row r="16" spans="1:11" hidden="1" x14ac:dyDescent="0.25">
      <c r="A16" s="17" t="s">
        <v>28</v>
      </c>
      <c r="E16" s="5"/>
      <c r="F16" s="7">
        <v>2.3810652059085502</v>
      </c>
      <c r="G16" s="4">
        <v>0</v>
      </c>
      <c r="H16" s="7">
        <v>2.3807078409217066</v>
      </c>
      <c r="I16" s="6">
        <v>1.018755410037897</v>
      </c>
      <c r="J16">
        <f t="shared" si="0"/>
        <v>1</v>
      </c>
    </row>
    <row r="17" spans="1:11" hidden="1" x14ac:dyDescent="0.25">
      <c r="A17" s="16" t="s">
        <v>33</v>
      </c>
      <c r="E17" s="5"/>
      <c r="F17" s="7">
        <v>2.3807514868309698</v>
      </c>
      <c r="G17" s="4">
        <v>3</v>
      </c>
      <c r="H17" s="7">
        <v>2.3804205394832842</v>
      </c>
      <c r="I17" s="6">
        <v>2.6852132060782505</v>
      </c>
      <c r="J17">
        <f t="shared" si="0"/>
        <v>1</v>
      </c>
    </row>
    <row r="18" spans="1:11" x14ac:dyDescent="0.25">
      <c r="A18" s="16" t="s">
        <v>34</v>
      </c>
      <c r="B18" s="3">
        <v>2996.3481039418202</v>
      </c>
      <c r="C18" s="4">
        <v>1</v>
      </c>
      <c r="D18" s="3">
        <v>2992.4913589078687</v>
      </c>
      <c r="E18" s="6">
        <v>1.5731332831033122</v>
      </c>
      <c r="F18" s="7">
        <v>2.3812445615840101</v>
      </c>
      <c r="G18" s="4">
        <v>0</v>
      </c>
      <c r="H18" s="7">
        <v>2.380907410288839</v>
      </c>
      <c r="I18" s="6">
        <v>1.0165649862690043</v>
      </c>
      <c r="J18">
        <f t="shared" si="0"/>
        <v>2</v>
      </c>
    </row>
    <row r="19" spans="1:11" hidden="1" x14ac:dyDescent="0.25">
      <c r="A19" s="19" t="s">
        <v>36</v>
      </c>
      <c r="E19" s="5"/>
      <c r="F19" s="7">
        <v>2.3811341724458099</v>
      </c>
      <c r="G19" s="4">
        <v>1</v>
      </c>
      <c r="H19" s="7">
        <v>2.3807772738955841</v>
      </c>
      <c r="I19" s="6">
        <v>1.6308072151570094</v>
      </c>
      <c r="J19">
        <f t="shared" si="0"/>
        <v>1</v>
      </c>
    </row>
    <row r="20" spans="1:11" hidden="1" x14ac:dyDescent="0.25">
      <c r="A20" s="16" t="s">
        <v>38</v>
      </c>
      <c r="B20" s="3">
        <v>3025.0056982586102</v>
      </c>
      <c r="C20" s="4">
        <v>0</v>
      </c>
      <c r="D20" s="3">
        <v>3019.8622140099369</v>
      </c>
      <c r="E20" s="6">
        <v>0.35514936116412194</v>
      </c>
      <c r="I20" s="5"/>
      <c r="J20">
        <f t="shared" si="0"/>
        <v>1</v>
      </c>
    </row>
    <row r="21" spans="1:11" hidden="1" x14ac:dyDescent="0.25">
      <c r="A21" s="16" t="s">
        <v>39</v>
      </c>
      <c r="B21" s="3">
        <v>2996.35680049658</v>
      </c>
      <c r="C21" s="4">
        <v>0</v>
      </c>
      <c r="D21" s="3">
        <v>2992.5018078754797</v>
      </c>
      <c r="E21" s="6">
        <v>0.82219938695823735</v>
      </c>
      <c r="I21" s="5"/>
      <c r="J21">
        <f t="shared" si="0"/>
        <v>1</v>
      </c>
    </row>
    <row r="22" spans="1:11" hidden="1" x14ac:dyDescent="0.25">
      <c r="A22" s="19" t="s">
        <v>42</v>
      </c>
      <c r="E22" s="5"/>
      <c r="F22" s="7">
        <v>2.38593731864484</v>
      </c>
      <c r="G22" s="4">
        <v>0</v>
      </c>
      <c r="H22" s="7">
        <v>2.3856045610660472</v>
      </c>
      <c r="I22" s="6">
        <v>0.86334163854339885</v>
      </c>
      <c r="J22">
        <f t="shared" si="0"/>
        <v>1</v>
      </c>
    </row>
    <row r="23" spans="1:11" hidden="1" x14ac:dyDescent="0.25">
      <c r="A23" s="19" t="s">
        <v>42</v>
      </c>
      <c r="E23" s="5"/>
      <c r="F23" s="7">
        <v>2.4331160003521202</v>
      </c>
      <c r="G23" s="4">
        <v>0</v>
      </c>
      <c r="H23" s="7">
        <v>2.4329547859285352</v>
      </c>
      <c r="I23" s="6">
        <v>0.28169086285604839</v>
      </c>
      <c r="J23">
        <f t="shared" si="0"/>
        <v>1</v>
      </c>
    </row>
    <row r="24" spans="1:11" hidden="1" x14ac:dyDescent="0.25">
      <c r="A24" s="19" t="s">
        <v>42</v>
      </c>
      <c r="E24" s="5"/>
      <c r="F24" s="7">
        <v>2.4147797412663898</v>
      </c>
      <c r="G24" s="4">
        <v>0</v>
      </c>
      <c r="H24" s="7">
        <v>2.4144407353824424</v>
      </c>
      <c r="I24" s="6">
        <v>0.29532231196203046</v>
      </c>
      <c r="J24">
        <f t="shared" si="0"/>
        <v>1</v>
      </c>
    </row>
    <row r="25" spans="1:11" x14ac:dyDescent="0.25">
      <c r="A25" s="17" t="s">
        <v>43</v>
      </c>
      <c r="B25" s="3">
        <v>2994.7305181967299</v>
      </c>
      <c r="C25" s="4">
        <v>0</v>
      </c>
      <c r="D25" s="3">
        <v>2990.9421917782452</v>
      </c>
      <c r="E25" s="6">
        <v>1.1597892786358583</v>
      </c>
      <c r="F25" s="7">
        <v>2.3854347515601799</v>
      </c>
      <c r="G25" s="4">
        <v>0</v>
      </c>
      <c r="H25" s="33">
        <v>2.385103878054009</v>
      </c>
      <c r="I25" s="34">
        <v>0.48744741815282422</v>
      </c>
      <c r="J25">
        <f t="shared" si="0"/>
        <v>2</v>
      </c>
    </row>
    <row r="26" spans="1:11" x14ac:dyDescent="0.25">
      <c r="A26" s="16" t="s">
        <v>45</v>
      </c>
      <c r="B26" s="3">
        <v>2994.48026632761</v>
      </c>
      <c r="C26" s="4">
        <v>0</v>
      </c>
      <c r="D26" s="37">
        <v>2990.7226876919331</v>
      </c>
      <c r="E26" s="34">
        <v>0.96235644142372645</v>
      </c>
      <c r="F26" s="7">
        <v>2.3862712986919501</v>
      </c>
      <c r="G26" s="4">
        <v>0</v>
      </c>
      <c r="H26" s="33">
        <v>2.3857180279766776</v>
      </c>
      <c r="I26" s="34">
        <v>0.44581614806472808</v>
      </c>
      <c r="J26">
        <f t="shared" si="0"/>
        <v>2</v>
      </c>
    </row>
    <row r="27" spans="1:11" x14ac:dyDescent="0.25">
      <c r="A27" s="16" t="s">
        <v>45</v>
      </c>
      <c r="B27" s="3">
        <v>2995.9202451122701</v>
      </c>
      <c r="C27" s="4">
        <v>0</v>
      </c>
      <c r="D27" s="37">
        <v>2992.0672312031033</v>
      </c>
      <c r="E27" s="34">
        <v>0.61427150647504836</v>
      </c>
      <c r="F27" s="7">
        <v>2.4316244547347501</v>
      </c>
      <c r="G27" s="4">
        <v>0</v>
      </c>
      <c r="H27" s="7">
        <v>2.4288823699800495</v>
      </c>
      <c r="I27" s="6">
        <v>0.52106258949221484</v>
      </c>
      <c r="J27">
        <f t="shared" si="0"/>
        <v>2</v>
      </c>
    </row>
    <row r="28" spans="1:11" hidden="1" x14ac:dyDescent="0.25">
      <c r="A28" s="16" t="s">
        <v>48</v>
      </c>
      <c r="B28" s="3">
        <v>2996.3481039418202</v>
      </c>
      <c r="C28" s="4">
        <v>1</v>
      </c>
      <c r="D28" s="3">
        <v>2992.4979815488205</v>
      </c>
      <c r="E28" s="6">
        <v>1.5732818730207265</v>
      </c>
      <c r="I28" s="5"/>
      <c r="J28">
        <f t="shared" si="0"/>
        <v>1</v>
      </c>
    </row>
    <row r="29" spans="1:11" hidden="1" x14ac:dyDescent="0.25">
      <c r="A29" s="16" t="s">
        <v>50</v>
      </c>
      <c r="E29" s="5"/>
      <c r="F29" s="7">
        <v>2.3809566296900999</v>
      </c>
      <c r="G29" s="4">
        <v>0</v>
      </c>
      <c r="H29" s="7">
        <v>2.3806086943828926</v>
      </c>
      <c r="I29" s="6">
        <v>1.4639325038805995</v>
      </c>
      <c r="J29">
        <f t="shared" si="0"/>
        <v>1</v>
      </c>
    </row>
    <row r="30" spans="1:11" hidden="1" x14ac:dyDescent="0.25">
      <c r="A30" s="16" t="s">
        <v>51</v>
      </c>
      <c r="E30" s="5"/>
      <c r="F30" s="7">
        <v>2.38095722708989</v>
      </c>
      <c r="G30" s="4">
        <v>0</v>
      </c>
      <c r="H30" s="7">
        <v>2.3806350262594536</v>
      </c>
      <c r="I30" s="6">
        <v>1.1001986682426645</v>
      </c>
      <c r="J30">
        <f t="shared" si="0"/>
        <v>1</v>
      </c>
    </row>
    <row r="31" spans="1:11" x14ac:dyDescent="0.25">
      <c r="A31" s="21" t="s">
        <v>54</v>
      </c>
      <c r="B31" s="11">
        <v>2994.4710661567701</v>
      </c>
      <c r="C31" s="12">
        <v>0</v>
      </c>
      <c r="D31" s="11">
        <v>2990.711885162395</v>
      </c>
      <c r="E31" s="13">
        <v>1.9530473415721077</v>
      </c>
      <c r="F31" s="14">
        <v>2.3809565826810801</v>
      </c>
      <c r="G31" s="12">
        <v>0</v>
      </c>
      <c r="H31" s="39">
        <v>2.3806021964657971</v>
      </c>
      <c r="I31" s="40">
        <v>1.6319230327445773</v>
      </c>
      <c r="J31" s="15">
        <f t="shared" si="0"/>
        <v>2</v>
      </c>
      <c r="K31" s="1"/>
    </row>
    <row r="32" spans="1:11" x14ac:dyDescent="0.25">
      <c r="A32" s="5"/>
      <c r="E32" s="5"/>
      <c r="I32" s="5"/>
      <c r="J32">
        <f>SUM(J3:J31)</f>
        <v>41</v>
      </c>
      <c r="K32" t="s">
        <v>55</v>
      </c>
    </row>
    <row r="33" spans="1:11" x14ac:dyDescent="0.25">
      <c r="A33" s="5"/>
      <c r="E33" s="5"/>
      <c r="I33" s="5"/>
      <c r="J33">
        <f>COUNT(J3:J31)</f>
        <v>29</v>
      </c>
      <c r="K33" t="s">
        <v>56</v>
      </c>
    </row>
    <row r="34" spans="1:11" x14ac:dyDescent="0.25">
      <c r="A34" s="5"/>
      <c r="E34" s="5"/>
      <c r="I34" s="5"/>
      <c r="J34">
        <f>AVERAGE(J3:J31)</f>
        <v>1.4137931034482758</v>
      </c>
      <c r="K34" t="s">
        <v>57</v>
      </c>
    </row>
    <row r="35" spans="1:11" x14ac:dyDescent="0.25">
      <c r="J35">
        <f>COUNTIF(J3:J31,2)</f>
        <v>12</v>
      </c>
      <c r="K35" t="s">
        <v>63</v>
      </c>
    </row>
    <row r="36" spans="1:11" x14ac:dyDescent="0.25">
      <c r="J36">
        <f>COUNTIF(J3:J31,1)</f>
        <v>17</v>
      </c>
      <c r="K36" t="s">
        <v>64</v>
      </c>
    </row>
  </sheetData>
  <autoFilter ref="A2:J35">
    <filterColumn colId="9">
      <filters>
        <filter val="1.413793103"/>
        <filter val="12"/>
        <filter val="2"/>
        <filter val="29"/>
        <filter val="41"/>
      </filters>
    </filterColumn>
  </autoFilter>
  <mergeCells count="2">
    <mergeCell ref="B1:E1"/>
    <mergeCell ref="F1:I1"/>
  </mergeCells>
  <conditionalFormatting sqref="J3:J3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6" workbookViewId="0">
      <selection activeCell="J41" sqref="J41:J43"/>
    </sheetView>
  </sheetViews>
  <sheetFormatPr defaultRowHeight="15" x14ac:dyDescent="0.25"/>
  <cols>
    <col min="1" max="1" width="38.140625" bestFit="1" customWidth="1"/>
  </cols>
  <sheetData>
    <row r="1" spans="1:11" x14ac:dyDescent="0.25">
      <c r="A1" s="41" t="s">
        <v>0</v>
      </c>
      <c r="B1" s="43" t="s">
        <v>1</v>
      </c>
      <c r="C1" s="43"/>
      <c r="D1" s="43"/>
      <c r="E1" s="43"/>
      <c r="F1" s="44" t="s">
        <v>2</v>
      </c>
      <c r="G1" s="43"/>
      <c r="H1" s="43"/>
      <c r="I1" s="45"/>
    </row>
    <row r="2" spans="1:11" x14ac:dyDescent="0.25">
      <c r="A2" s="42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x14ac:dyDescent="0.25">
      <c r="A3" s="16" t="s">
        <v>10</v>
      </c>
      <c r="B3" s="3">
        <v>6059.7144065961802</v>
      </c>
      <c r="C3" s="4">
        <v>1</v>
      </c>
      <c r="D3">
        <v>6058.6568702936047</v>
      </c>
      <c r="E3" s="5">
        <v>1.0234374855363482</v>
      </c>
      <c r="F3" s="3">
        <v>2997.0582170269799</v>
      </c>
      <c r="G3" s="4">
        <v>1</v>
      </c>
      <c r="H3" s="3">
        <v>2993.1674951562532</v>
      </c>
      <c r="I3" s="6">
        <v>1.2644328770555522</v>
      </c>
      <c r="J3">
        <f t="shared" ref="J3:J40" si="0">COUNTA(B3:I3)/4</f>
        <v>2</v>
      </c>
    </row>
    <row r="4" spans="1:11" x14ac:dyDescent="0.25">
      <c r="A4" s="16" t="s">
        <v>12</v>
      </c>
      <c r="B4" s="3">
        <v>6170.9956347549796</v>
      </c>
      <c r="C4" s="4">
        <v>0</v>
      </c>
      <c r="D4">
        <v>6167.6468571889536</v>
      </c>
      <c r="E4" s="5">
        <v>0.17613376685972806</v>
      </c>
      <c r="F4" s="3">
        <v>3008.1974402728401</v>
      </c>
      <c r="G4" s="4">
        <v>0</v>
      </c>
      <c r="H4" s="3">
        <v>3003.8408089154505</v>
      </c>
      <c r="I4" s="6">
        <v>0.3791742129525888</v>
      </c>
      <c r="J4">
        <f t="shared" si="0"/>
        <v>2</v>
      </c>
    </row>
    <row r="5" spans="1:11" x14ac:dyDescent="0.25">
      <c r="A5" s="16" t="s">
        <v>13</v>
      </c>
      <c r="B5" s="3">
        <v>6059.5242154295402</v>
      </c>
      <c r="C5" s="4">
        <v>2</v>
      </c>
      <c r="D5">
        <v>6058.6232824850294</v>
      </c>
      <c r="E5" s="5">
        <v>1.5679235721245752</v>
      </c>
      <c r="F5" s="3">
        <v>2994.3196395886298</v>
      </c>
      <c r="G5" s="4">
        <v>2</v>
      </c>
      <c r="H5" s="3">
        <v>2990.5663546642991</v>
      </c>
      <c r="I5" s="6">
        <v>2.1875409665178362</v>
      </c>
      <c r="J5">
        <f t="shared" si="0"/>
        <v>2</v>
      </c>
    </row>
    <row r="6" spans="1:11" x14ac:dyDescent="0.25">
      <c r="A6" s="18" t="s">
        <v>15</v>
      </c>
      <c r="B6" s="3">
        <v>6060.3678702707102</v>
      </c>
      <c r="C6" s="4">
        <v>0</v>
      </c>
      <c r="D6">
        <v>6059.5331215245205</v>
      </c>
      <c r="E6" s="5">
        <v>0.49314745170894986</v>
      </c>
      <c r="F6" s="3">
        <v>2994.4717869812798</v>
      </c>
      <c r="G6" s="4">
        <v>1</v>
      </c>
      <c r="H6" s="3">
        <v>2990.7069731915121</v>
      </c>
      <c r="I6" s="6">
        <v>1.5259633387524192</v>
      </c>
      <c r="J6">
        <f t="shared" si="0"/>
        <v>2</v>
      </c>
    </row>
    <row r="7" spans="1:11" x14ac:dyDescent="0.25">
      <c r="A7" s="18" t="s">
        <v>15</v>
      </c>
      <c r="B7" s="3">
        <v>6060.1383522380302</v>
      </c>
      <c r="C7" s="4">
        <v>0</v>
      </c>
      <c r="D7">
        <v>6059.0482164707437</v>
      </c>
      <c r="E7" s="5">
        <v>0.48868421118407795</v>
      </c>
      <c r="F7" s="3">
        <v>2994.47118470539</v>
      </c>
      <c r="G7" s="4">
        <v>0</v>
      </c>
      <c r="H7" s="3">
        <v>2990.7097359127451</v>
      </c>
      <c r="I7" s="6">
        <v>1.4575038612744609</v>
      </c>
      <c r="J7">
        <f t="shared" si="0"/>
        <v>2</v>
      </c>
    </row>
    <row r="8" spans="1:11" x14ac:dyDescent="0.25">
      <c r="A8" s="16" t="s">
        <v>16</v>
      </c>
      <c r="B8" s="3">
        <v>6059.8563794772299</v>
      </c>
      <c r="C8" s="4">
        <v>0</v>
      </c>
      <c r="D8">
        <v>6058.9056992746046</v>
      </c>
      <c r="E8" s="5">
        <v>0.47571637884470835</v>
      </c>
      <c r="F8" s="3">
        <v>2996.3485891881601</v>
      </c>
      <c r="G8" s="4">
        <v>1</v>
      </c>
      <c r="H8" s="3">
        <v>2992.4986450784345</v>
      </c>
      <c r="I8" s="6">
        <v>1.3629964201871945</v>
      </c>
      <c r="J8">
        <f t="shared" si="0"/>
        <v>2</v>
      </c>
    </row>
    <row r="9" spans="1:11" x14ac:dyDescent="0.25">
      <c r="A9" s="16" t="s">
        <v>16</v>
      </c>
      <c r="B9" s="3">
        <v>6065.82391997378</v>
      </c>
      <c r="C9" s="4">
        <v>0</v>
      </c>
      <c r="D9">
        <v>6064.6010271416944</v>
      </c>
      <c r="E9" s="5">
        <v>0.32374424205594071</v>
      </c>
      <c r="F9" s="3">
        <v>2996.3481039418202</v>
      </c>
      <c r="G9" s="4">
        <v>1</v>
      </c>
      <c r="H9" s="3">
        <v>2992.4992250100531</v>
      </c>
      <c r="I9" s="6">
        <v>1.573071706031709</v>
      </c>
      <c r="J9">
        <f t="shared" si="0"/>
        <v>2</v>
      </c>
    </row>
    <row r="10" spans="1:11" x14ac:dyDescent="0.25">
      <c r="A10" s="16" t="s">
        <v>16</v>
      </c>
      <c r="B10" s="3">
        <v>6832.5738230441702</v>
      </c>
      <c r="C10" s="4">
        <v>1</v>
      </c>
      <c r="D10">
        <v>6841.4306765937918</v>
      </c>
      <c r="E10" s="5">
        <v>0.90005969510774764</v>
      </c>
      <c r="F10" s="3">
        <v>2996.3481347165298</v>
      </c>
      <c r="G10" s="4">
        <v>1</v>
      </c>
      <c r="H10" s="3">
        <v>2992.4908978888848</v>
      </c>
      <c r="I10" s="6">
        <v>1.5732038177236893</v>
      </c>
      <c r="J10">
        <f t="shared" si="0"/>
        <v>2</v>
      </c>
    </row>
    <row r="11" spans="1:11" x14ac:dyDescent="0.25">
      <c r="A11" s="16" t="s">
        <v>17</v>
      </c>
      <c r="B11" s="3">
        <v>6059.7142152952001</v>
      </c>
      <c r="C11" s="4">
        <v>1</v>
      </c>
      <c r="D11">
        <v>6058.7202295636489</v>
      </c>
      <c r="E11" s="5">
        <v>1.0258794693202549</v>
      </c>
      <c r="F11" s="3">
        <v>2996.3478491052902</v>
      </c>
      <c r="G11" s="4">
        <v>2</v>
      </c>
      <c r="H11" s="3">
        <v>2992.4984166632512</v>
      </c>
      <c r="I11" s="6">
        <v>2.0124569049973213</v>
      </c>
      <c r="J11">
        <f t="shared" si="0"/>
        <v>2</v>
      </c>
    </row>
    <row r="12" spans="1:11" x14ac:dyDescent="0.25">
      <c r="A12" s="16" t="s">
        <v>18</v>
      </c>
      <c r="B12" s="3">
        <v>6059.7208033202996</v>
      </c>
      <c r="C12" s="4">
        <v>0</v>
      </c>
      <c r="D12">
        <v>6058.7166682666657</v>
      </c>
      <c r="E12" s="5">
        <v>0.5510224646469688</v>
      </c>
      <c r="I12" s="5"/>
      <c r="J12">
        <f t="shared" si="0"/>
        <v>1</v>
      </c>
    </row>
    <row r="13" spans="1:11" x14ac:dyDescent="0.25">
      <c r="A13" s="16" t="s">
        <v>19</v>
      </c>
      <c r="B13" s="3">
        <v>6289.4347099216002</v>
      </c>
      <c r="C13" s="4">
        <v>0</v>
      </c>
      <c r="D13">
        <v>6270.398015992786</v>
      </c>
      <c r="E13" s="5">
        <v>0.2121517709876132</v>
      </c>
      <c r="I13" s="5"/>
      <c r="J13">
        <f t="shared" si="0"/>
        <v>1</v>
      </c>
    </row>
    <row r="14" spans="1:11" x14ac:dyDescent="0.25">
      <c r="A14" s="17" t="s">
        <v>20</v>
      </c>
      <c r="E14" s="5"/>
      <c r="F14" s="3">
        <v>2994.47160747211</v>
      </c>
      <c r="G14" s="4">
        <v>0</v>
      </c>
      <c r="H14" s="3">
        <v>2990.7131693285946</v>
      </c>
      <c r="I14" s="6">
        <v>1.3730496699741848</v>
      </c>
      <c r="J14">
        <f t="shared" si="0"/>
        <v>1</v>
      </c>
    </row>
    <row r="15" spans="1:11" x14ac:dyDescent="0.25">
      <c r="A15" s="16" t="s">
        <v>21</v>
      </c>
      <c r="B15" s="3">
        <v>6059.9464092775897</v>
      </c>
      <c r="C15" s="4">
        <v>0</v>
      </c>
      <c r="D15">
        <v>6058.8364288476214</v>
      </c>
      <c r="E15" s="5">
        <v>0.39925320434708739</v>
      </c>
      <c r="I15" s="5"/>
      <c r="J15">
        <f t="shared" si="0"/>
        <v>1</v>
      </c>
    </row>
    <row r="16" spans="1:11" x14ac:dyDescent="0.25">
      <c r="A16" s="16" t="s">
        <v>22</v>
      </c>
      <c r="B16" s="3">
        <v>6410.3811385090803</v>
      </c>
      <c r="C16" s="4">
        <v>0</v>
      </c>
      <c r="D16">
        <v>6416.1545886738222</v>
      </c>
      <c r="E16" s="5">
        <v>0.19826347470868033</v>
      </c>
      <c r="I16" s="5"/>
      <c r="J16">
        <f t="shared" si="0"/>
        <v>1</v>
      </c>
    </row>
    <row r="17" spans="1:10" x14ac:dyDescent="0.25">
      <c r="A17" s="16" t="s">
        <v>23</v>
      </c>
      <c r="B17" s="3">
        <v>6059.7143347507399</v>
      </c>
      <c r="C17" s="4">
        <v>1</v>
      </c>
      <c r="D17">
        <v>6058.8204215748901</v>
      </c>
      <c r="E17" s="5">
        <v>1.0618607211771827</v>
      </c>
      <c r="F17" s="3">
        <v>3001.0009648596001</v>
      </c>
      <c r="G17" s="4">
        <v>0</v>
      </c>
      <c r="H17" s="3">
        <v>2996.8923567367278</v>
      </c>
      <c r="I17" s="6">
        <v>0.48721988524936588</v>
      </c>
      <c r="J17">
        <f t="shared" si="0"/>
        <v>2</v>
      </c>
    </row>
    <row r="18" spans="1:10" x14ac:dyDescent="0.25">
      <c r="A18" s="16" t="s">
        <v>24</v>
      </c>
      <c r="B18" s="3">
        <v>5654.1904365419196</v>
      </c>
      <c r="C18" s="4">
        <v>2</v>
      </c>
      <c r="D18">
        <v>5672.7753374298945</v>
      </c>
      <c r="E18" s="5">
        <v>2.1417996652958493</v>
      </c>
      <c r="I18" s="5"/>
      <c r="J18">
        <f t="shared" si="0"/>
        <v>1</v>
      </c>
    </row>
    <row r="19" spans="1:10" x14ac:dyDescent="0.25">
      <c r="A19" s="17" t="s">
        <v>25</v>
      </c>
      <c r="B19" s="3">
        <v>7198.3057836374601</v>
      </c>
      <c r="C19" s="4">
        <v>0</v>
      </c>
      <c r="D19">
        <v>7207.9343082066271</v>
      </c>
      <c r="E19" s="5">
        <v>0.42477691734657852</v>
      </c>
      <c r="I19" s="5"/>
      <c r="J19">
        <f t="shared" si="0"/>
        <v>1</v>
      </c>
    </row>
    <row r="20" spans="1:10" x14ac:dyDescent="0.25">
      <c r="A20" s="16" t="s">
        <v>26</v>
      </c>
      <c r="B20" s="3">
        <v>6061.0778542180597</v>
      </c>
      <c r="C20" s="4">
        <v>0</v>
      </c>
      <c r="D20">
        <v>6060.0338531226098</v>
      </c>
      <c r="E20" s="5">
        <v>0.33073488644087801</v>
      </c>
      <c r="I20" s="5"/>
      <c r="J20">
        <f t="shared" si="0"/>
        <v>1</v>
      </c>
    </row>
    <row r="21" spans="1:10" x14ac:dyDescent="0.25">
      <c r="A21" s="16" t="s">
        <v>27</v>
      </c>
      <c r="B21" s="3">
        <v>6059.7143356874603</v>
      </c>
      <c r="C21" s="4">
        <v>1</v>
      </c>
      <c r="D21">
        <v>6058.9364438891243</v>
      </c>
      <c r="E21" s="5">
        <v>1.0241402008067164</v>
      </c>
      <c r="I21" s="5"/>
      <c r="J21">
        <f t="shared" si="0"/>
        <v>1</v>
      </c>
    </row>
    <row r="22" spans="1:10" x14ac:dyDescent="0.25">
      <c r="A22" s="16" t="s">
        <v>29</v>
      </c>
      <c r="B22" s="3">
        <v>6059.7151717985798</v>
      </c>
      <c r="C22" s="4">
        <v>1</v>
      </c>
      <c r="D22">
        <v>6058.715703984004</v>
      </c>
      <c r="E22" s="5">
        <v>1.0235094139727192</v>
      </c>
      <c r="I22" s="5"/>
      <c r="J22">
        <f t="shared" si="0"/>
        <v>1</v>
      </c>
    </row>
    <row r="23" spans="1:10" x14ac:dyDescent="0.25">
      <c r="A23" s="16" t="s">
        <v>30</v>
      </c>
      <c r="B23" s="3">
        <v>7198.0428257650801</v>
      </c>
      <c r="C23" s="4">
        <v>1</v>
      </c>
      <c r="D23">
        <v>7207.5938949086003</v>
      </c>
      <c r="E23" s="5">
        <v>1.025860317219828</v>
      </c>
      <c r="I23" s="5"/>
      <c r="J23">
        <f t="shared" si="0"/>
        <v>1</v>
      </c>
    </row>
    <row r="24" spans="1:10" x14ac:dyDescent="0.25">
      <c r="A24" s="16" t="s">
        <v>31</v>
      </c>
      <c r="B24" s="3">
        <v>6059.09233142629</v>
      </c>
      <c r="C24" s="4">
        <v>1</v>
      </c>
      <c r="D24">
        <v>6058.1556932673266</v>
      </c>
      <c r="E24" s="5">
        <v>1.1601692688129053</v>
      </c>
      <c r="I24" s="5"/>
      <c r="J24">
        <f t="shared" si="0"/>
        <v>1</v>
      </c>
    </row>
    <row r="25" spans="1:10" x14ac:dyDescent="0.25">
      <c r="A25" s="16" t="s">
        <v>32</v>
      </c>
      <c r="B25" s="3">
        <v>6059.7257929964899</v>
      </c>
      <c r="C25" s="4">
        <v>0</v>
      </c>
      <c r="D25">
        <v>6058.7490333218939</v>
      </c>
      <c r="E25" s="5">
        <v>0.57708820313809783</v>
      </c>
      <c r="I25" s="5"/>
      <c r="J25">
        <f t="shared" si="0"/>
        <v>1</v>
      </c>
    </row>
    <row r="26" spans="1:10" x14ac:dyDescent="0.25">
      <c r="A26" s="16" t="s">
        <v>33</v>
      </c>
      <c r="B26" s="3">
        <v>7198.7097605036997</v>
      </c>
      <c r="C26" s="4">
        <v>0</v>
      </c>
      <c r="D26">
        <v>7208.3577544553791</v>
      </c>
      <c r="E26" s="5">
        <v>0.39709129600758308</v>
      </c>
      <c r="I26" s="5"/>
      <c r="J26">
        <f t="shared" si="0"/>
        <v>1</v>
      </c>
    </row>
    <row r="27" spans="1:10" x14ac:dyDescent="0.25">
      <c r="A27" s="16" t="s">
        <v>34</v>
      </c>
      <c r="B27" s="3">
        <v>6059.7114516065303</v>
      </c>
      <c r="C27" s="4">
        <v>1</v>
      </c>
      <c r="D27">
        <v>6058.7490625420169</v>
      </c>
      <c r="E27" s="5">
        <v>1.0200204978150547</v>
      </c>
      <c r="F27" s="3">
        <v>2996.3481039418202</v>
      </c>
      <c r="G27" s="4">
        <v>1</v>
      </c>
      <c r="H27" s="3">
        <v>2992.4913589078687</v>
      </c>
      <c r="I27" s="6">
        <v>1.5731332831033122</v>
      </c>
      <c r="J27">
        <f t="shared" si="0"/>
        <v>2</v>
      </c>
    </row>
    <row r="28" spans="1:10" x14ac:dyDescent="0.25">
      <c r="A28" s="16" t="s">
        <v>37</v>
      </c>
      <c r="B28" s="3">
        <v>6059.7458159919397</v>
      </c>
      <c r="C28" s="4">
        <v>1</v>
      </c>
      <c r="D28">
        <v>6058.630871907324</v>
      </c>
      <c r="E28" s="5">
        <v>0.98017772961513039</v>
      </c>
      <c r="I28" s="5"/>
      <c r="J28">
        <f t="shared" si="0"/>
        <v>1</v>
      </c>
    </row>
    <row r="29" spans="1:10" x14ac:dyDescent="0.25">
      <c r="A29" s="16" t="s">
        <v>38</v>
      </c>
      <c r="B29" s="3">
        <v>6059.7145032047301</v>
      </c>
      <c r="C29" s="4">
        <v>1</v>
      </c>
      <c r="D29">
        <v>6058.7029673801735</v>
      </c>
      <c r="E29" s="5">
        <v>1.0137484992828756</v>
      </c>
      <c r="F29" s="3">
        <v>3025.0056982586102</v>
      </c>
      <c r="G29" s="4">
        <v>0</v>
      </c>
      <c r="H29" s="3">
        <v>3019.8622140099369</v>
      </c>
      <c r="I29" s="6">
        <v>0.35514936116412194</v>
      </c>
      <c r="J29">
        <f t="shared" si="0"/>
        <v>2</v>
      </c>
    </row>
    <row r="30" spans="1:10" x14ac:dyDescent="0.25">
      <c r="A30" s="16" t="s">
        <v>39</v>
      </c>
      <c r="B30" s="3">
        <v>6059.7015713586798</v>
      </c>
      <c r="C30" s="4">
        <v>2</v>
      </c>
      <c r="D30">
        <v>6058.6253646319319</v>
      </c>
      <c r="E30" s="5">
        <v>1.452729155240774</v>
      </c>
      <c r="F30" s="3">
        <v>2996.35680049658</v>
      </c>
      <c r="G30" s="4">
        <v>0</v>
      </c>
      <c r="H30" s="3">
        <v>2992.5018078754797</v>
      </c>
      <c r="I30" s="6">
        <v>0.82219938695823735</v>
      </c>
      <c r="J30">
        <f t="shared" si="0"/>
        <v>2</v>
      </c>
    </row>
    <row r="31" spans="1:10" x14ac:dyDescent="0.25">
      <c r="A31" s="17" t="s">
        <v>43</v>
      </c>
      <c r="E31" s="5"/>
      <c r="F31" s="3">
        <v>2994.7305181967299</v>
      </c>
      <c r="G31" s="4">
        <v>0</v>
      </c>
      <c r="H31" s="3">
        <v>2990.9421917782452</v>
      </c>
      <c r="I31" s="6">
        <v>1.1597892786358583</v>
      </c>
      <c r="J31">
        <f t="shared" si="0"/>
        <v>1</v>
      </c>
    </row>
    <row r="32" spans="1:10" x14ac:dyDescent="0.25">
      <c r="A32" s="16" t="s">
        <v>45</v>
      </c>
      <c r="B32" s="3">
        <v>6071.1688467354097</v>
      </c>
      <c r="C32" s="4">
        <v>0</v>
      </c>
      <c r="D32">
        <v>6069.7793666786201</v>
      </c>
      <c r="E32" s="5">
        <v>0.35797328259576394</v>
      </c>
      <c r="F32" s="3">
        <v>2994.48026632761</v>
      </c>
      <c r="G32" s="4">
        <v>0</v>
      </c>
      <c r="H32" s="3">
        <v>2990.7226876919331</v>
      </c>
      <c r="I32" s="6">
        <v>0.96235644142372645</v>
      </c>
      <c r="J32">
        <f t="shared" si="0"/>
        <v>2</v>
      </c>
    </row>
    <row r="33" spans="1:11" x14ac:dyDescent="0.25">
      <c r="A33" s="16" t="s">
        <v>45</v>
      </c>
      <c r="B33" s="3">
        <v>6072.2309218512501</v>
      </c>
      <c r="C33" s="4">
        <v>0</v>
      </c>
      <c r="D33">
        <v>6070.97576498733</v>
      </c>
      <c r="E33" s="5">
        <v>0.23885252028556198</v>
      </c>
      <c r="F33" s="3">
        <v>2995.9202451122701</v>
      </c>
      <c r="G33" s="4">
        <v>0</v>
      </c>
      <c r="H33" s="3">
        <v>2992.0672312031033</v>
      </c>
      <c r="I33" s="6">
        <v>0.61427150647504836</v>
      </c>
      <c r="J33">
        <f t="shared" si="0"/>
        <v>2</v>
      </c>
    </row>
    <row r="34" spans="1:11" x14ac:dyDescent="0.25">
      <c r="A34" s="16" t="s">
        <v>46</v>
      </c>
      <c r="B34" s="3">
        <v>8129.1036010399202</v>
      </c>
      <c r="C34" s="4">
        <v>1</v>
      </c>
      <c r="D34">
        <v>8136.6134398276154</v>
      </c>
      <c r="E34" s="5">
        <v>0.82931901814231768</v>
      </c>
      <c r="I34" s="5"/>
      <c r="J34">
        <f t="shared" si="0"/>
        <v>1</v>
      </c>
    </row>
    <row r="35" spans="1:11" x14ac:dyDescent="0.25">
      <c r="A35" s="20" t="s">
        <v>47</v>
      </c>
      <c r="B35" s="3">
        <v>6059.7144065961802</v>
      </c>
      <c r="C35" s="4">
        <v>1</v>
      </c>
      <c r="D35">
        <v>6058.8052518455424</v>
      </c>
      <c r="E35" s="5">
        <v>1.023697374965902</v>
      </c>
      <c r="I35" s="5"/>
      <c r="J35">
        <f t="shared" si="0"/>
        <v>1</v>
      </c>
    </row>
    <row r="36" spans="1:11" x14ac:dyDescent="0.25">
      <c r="A36" s="16" t="s">
        <v>48</v>
      </c>
      <c r="B36" s="3">
        <v>6059.7144065961802</v>
      </c>
      <c r="C36" s="4">
        <v>1</v>
      </c>
      <c r="D36">
        <v>6058.8430667533912</v>
      </c>
      <c r="E36" s="5">
        <v>1.0239605699003227</v>
      </c>
      <c r="F36" s="3">
        <v>2996.3481039418202</v>
      </c>
      <c r="G36" s="4">
        <v>1</v>
      </c>
      <c r="H36" s="3">
        <v>2992.4979815488205</v>
      </c>
      <c r="I36" s="6">
        <v>1.5732818730207265</v>
      </c>
      <c r="J36">
        <f t="shared" si="0"/>
        <v>2</v>
      </c>
    </row>
    <row r="37" spans="1:11" x14ac:dyDescent="0.25">
      <c r="A37" s="16" t="s">
        <v>50</v>
      </c>
      <c r="B37" s="3">
        <v>6059.7143356874603</v>
      </c>
      <c r="C37" s="4">
        <v>1</v>
      </c>
      <c r="D37">
        <v>6058.7182375051816</v>
      </c>
      <c r="E37" s="5">
        <v>1.0247249910844551</v>
      </c>
      <c r="I37" s="5"/>
      <c r="J37">
        <f t="shared" si="0"/>
        <v>1</v>
      </c>
    </row>
    <row r="38" spans="1:11" x14ac:dyDescent="0.25">
      <c r="A38" s="17" t="s">
        <v>52</v>
      </c>
      <c r="B38" s="3">
        <v>6059.7143350472197</v>
      </c>
      <c r="C38" s="4">
        <v>1</v>
      </c>
      <c r="D38">
        <v>6058.7814749612326</v>
      </c>
      <c r="E38" s="5">
        <v>1.0244576625866033</v>
      </c>
      <c r="I38" s="5"/>
      <c r="J38">
        <f t="shared" si="0"/>
        <v>1</v>
      </c>
    </row>
    <row r="39" spans="1:11" x14ac:dyDescent="0.25">
      <c r="A39" s="16" t="s">
        <v>53</v>
      </c>
      <c r="B39" s="10">
        <v>7197.9920313652801</v>
      </c>
      <c r="C39" s="9">
        <v>1</v>
      </c>
      <c r="D39">
        <v>7207.7482937863415</v>
      </c>
      <c r="E39" s="5">
        <v>1.0072398211459335</v>
      </c>
      <c r="I39" s="5"/>
      <c r="J39">
        <f t="shared" si="0"/>
        <v>1</v>
      </c>
    </row>
    <row r="40" spans="1:11" x14ac:dyDescent="0.25">
      <c r="A40" s="21" t="s">
        <v>54</v>
      </c>
      <c r="B40" s="1"/>
      <c r="C40" s="1"/>
      <c r="D40" s="1"/>
      <c r="E40" s="2"/>
      <c r="F40" s="11">
        <v>2994.4710661567701</v>
      </c>
      <c r="G40" s="12">
        <v>0</v>
      </c>
      <c r="H40" s="11">
        <v>2990.711885162395</v>
      </c>
      <c r="I40" s="13">
        <v>1.9530473415721077</v>
      </c>
      <c r="J40" s="15">
        <f t="shared" si="0"/>
        <v>1</v>
      </c>
      <c r="K40" s="1"/>
    </row>
    <row r="41" spans="1:11" x14ac:dyDescent="0.25">
      <c r="A41" s="5"/>
      <c r="E41" s="5"/>
      <c r="I41" s="5"/>
      <c r="J41">
        <f>SUM(J3:J40)</f>
        <v>54</v>
      </c>
      <c r="K41" t="s">
        <v>55</v>
      </c>
    </row>
    <row r="42" spans="1:11" x14ac:dyDescent="0.25">
      <c r="A42" s="5"/>
      <c r="E42" s="5"/>
      <c r="I42" s="5"/>
      <c r="J42">
        <f>COUNT(J3:J40)</f>
        <v>38</v>
      </c>
      <c r="K42" t="s">
        <v>56</v>
      </c>
    </row>
    <row r="43" spans="1:11" x14ac:dyDescent="0.25">
      <c r="A43" s="5"/>
      <c r="E43" s="5"/>
      <c r="I43" s="5"/>
      <c r="J43">
        <f>AVERAGE(J3:J40)</f>
        <v>1.4210526315789473</v>
      </c>
      <c r="K43" t="s">
        <v>57</v>
      </c>
    </row>
  </sheetData>
  <mergeCells count="3">
    <mergeCell ref="A1:A2"/>
    <mergeCell ref="B1:E1"/>
    <mergeCell ref="F1:I1"/>
  </mergeCells>
  <conditionalFormatting sqref="J3:J40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6" workbookViewId="0">
      <selection activeCell="J46" sqref="J46:J48"/>
    </sheetView>
  </sheetViews>
  <sheetFormatPr defaultRowHeight="15" x14ac:dyDescent="0.25"/>
  <cols>
    <col min="1" max="1" width="38.140625" bestFit="1" customWidth="1"/>
  </cols>
  <sheetData>
    <row r="1" spans="1:11" x14ac:dyDescent="0.25">
      <c r="A1" s="41" t="s">
        <v>0</v>
      </c>
      <c r="B1" s="43" t="s">
        <v>1</v>
      </c>
      <c r="C1" s="43"/>
      <c r="D1" s="43"/>
      <c r="E1" s="43"/>
      <c r="F1" s="44" t="s">
        <v>4</v>
      </c>
      <c r="G1" s="43"/>
      <c r="H1" s="43"/>
      <c r="I1" s="45"/>
    </row>
    <row r="2" spans="1:11" x14ac:dyDescent="0.25">
      <c r="A2" s="42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x14ac:dyDescent="0.25">
      <c r="A3" s="16" t="s">
        <v>10</v>
      </c>
      <c r="B3" s="3">
        <v>6059.7144065961802</v>
      </c>
      <c r="C3" s="4">
        <v>1</v>
      </c>
      <c r="D3">
        <v>6058.6568702936047</v>
      </c>
      <c r="E3" s="5">
        <v>1.0234374855363482</v>
      </c>
      <c r="I3" s="5"/>
      <c r="J3">
        <f t="shared" ref="J3:J45" si="0">COUNTA(B3:I3)/4</f>
        <v>1</v>
      </c>
    </row>
    <row r="4" spans="1:11" x14ac:dyDescent="0.25">
      <c r="A4" s="16" t="s">
        <v>12</v>
      </c>
      <c r="B4" s="3">
        <v>6170.9956347549796</v>
      </c>
      <c r="C4" s="4">
        <v>0</v>
      </c>
      <c r="D4">
        <v>6167.6468571889536</v>
      </c>
      <c r="E4" s="5">
        <v>0.17613376685972806</v>
      </c>
      <c r="F4" s="7">
        <v>2.44281373658312</v>
      </c>
      <c r="G4" s="4">
        <v>0</v>
      </c>
      <c r="H4" s="7">
        <v>2.442538178519718</v>
      </c>
      <c r="I4" s="6">
        <v>0.22969833747127383</v>
      </c>
      <c r="J4">
        <f t="shared" si="0"/>
        <v>2</v>
      </c>
    </row>
    <row r="5" spans="1:11" x14ac:dyDescent="0.25">
      <c r="A5" s="16" t="s">
        <v>13</v>
      </c>
      <c r="B5" s="3">
        <v>6059.5242154295402</v>
      </c>
      <c r="C5" s="4">
        <v>2</v>
      </c>
      <c r="D5">
        <v>6058.6232824850294</v>
      </c>
      <c r="E5" s="5">
        <v>1.5679235721245752</v>
      </c>
      <c r="F5" s="8">
        <v>2.3808105266955901</v>
      </c>
      <c r="G5" s="9">
        <v>1</v>
      </c>
      <c r="H5" s="8">
        <v>2.3804480777155597</v>
      </c>
      <c r="I5" s="6">
        <v>1.8111439923885768</v>
      </c>
      <c r="J5">
        <f t="shared" si="0"/>
        <v>2</v>
      </c>
    </row>
    <row r="6" spans="1:11" x14ac:dyDescent="0.25">
      <c r="A6" s="18" t="s">
        <v>15</v>
      </c>
      <c r="B6" s="3">
        <v>6060.3678702707102</v>
      </c>
      <c r="C6" s="4">
        <v>0</v>
      </c>
      <c r="D6">
        <v>6059.5331215245205</v>
      </c>
      <c r="E6" s="5">
        <v>0.49314745170894986</v>
      </c>
      <c r="F6" s="7">
        <v>2.3812174450722701</v>
      </c>
      <c r="G6" s="4">
        <v>0</v>
      </c>
      <c r="H6" s="7">
        <v>2.3808528688857709</v>
      </c>
      <c r="I6" s="6">
        <v>0.74878486937377742</v>
      </c>
      <c r="J6">
        <f t="shared" si="0"/>
        <v>2</v>
      </c>
    </row>
    <row r="7" spans="1:11" x14ac:dyDescent="0.25">
      <c r="A7" s="18" t="s">
        <v>15</v>
      </c>
      <c r="B7" s="3">
        <v>6060.1383522380302</v>
      </c>
      <c r="C7" s="4">
        <v>0</v>
      </c>
      <c r="D7">
        <v>6059.0482164707437</v>
      </c>
      <c r="E7" s="5">
        <v>0.48868421118407795</v>
      </c>
      <c r="F7" s="7">
        <v>2.3812463045796299</v>
      </c>
      <c r="G7" s="4">
        <v>0</v>
      </c>
      <c r="H7" s="7">
        <v>2.3808975529785896</v>
      </c>
      <c r="I7" s="6">
        <v>0.85379753460916608</v>
      </c>
      <c r="J7">
        <f t="shared" si="0"/>
        <v>2</v>
      </c>
    </row>
    <row r="8" spans="1:11" x14ac:dyDescent="0.25">
      <c r="A8" s="16" t="s">
        <v>16</v>
      </c>
      <c r="B8" s="3">
        <v>6059.8563794772299</v>
      </c>
      <c r="C8" s="4">
        <v>0</v>
      </c>
      <c r="D8">
        <v>6058.9056992746046</v>
      </c>
      <c r="E8" s="5">
        <v>0.47571637884470835</v>
      </c>
      <c r="F8" s="7">
        <v>2.3814451944077701</v>
      </c>
      <c r="G8" s="4">
        <v>0</v>
      </c>
      <c r="H8" s="7">
        <v>2.3810950173773602</v>
      </c>
      <c r="I8" s="6">
        <v>0.84480374212623066</v>
      </c>
      <c r="J8">
        <f t="shared" si="0"/>
        <v>2</v>
      </c>
    </row>
    <row r="9" spans="1:11" x14ac:dyDescent="0.25">
      <c r="A9" s="16" t="s">
        <v>16</v>
      </c>
      <c r="B9" s="3">
        <v>6065.82391997378</v>
      </c>
      <c r="C9" s="4">
        <v>0</v>
      </c>
      <c r="D9">
        <v>6064.6010271416944</v>
      </c>
      <c r="E9" s="5">
        <v>0.32374424205594071</v>
      </c>
      <c r="F9" s="7">
        <v>2.3833477120933599</v>
      </c>
      <c r="G9" s="4">
        <v>0</v>
      </c>
      <c r="H9" s="7">
        <v>2.3829653345218609</v>
      </c>
      <c r="I9" s="6">
        <v>0.80156581824031159</v>
      </c>
      <c r="J9">
        <f t="shared" si="0"/>
        <v>2</v>
      </c>
    </row>
    <row r="10" spans="1:11" x14ac:dyDescent="0.25">
      <c r="A10" s="16" t="s">
        <v>16</v>
      </c>
      <c r="B10" s="3">
        <v>6832.5738230441702</v>
      </c>
      <c r="C10" s="4">
        <v>1</v>
      </c>
      <c r="D10">
        <v>6841.4306765937918</v>
      </c>
      <c r="E10" s="5">
        <v>0.90005969510774764</v>
      </c>
      <c r="F10" s="7">
        <v>2.5961025478583801</v>
      </c>
      <c r="G10" s="4">
        <v>0</v>
      </c>
      <c r="H10" s="7">
        <v>2.5948006180645513</v>
      </c>
      <c r="I10" s="6">
        <v>0.43310359097142237</v>
      </c>
      <c r="J10">
        <f t="shared" si="0"/>
        <v>2</v>
      </c>
    </row>
    <row r="11" spans="1:11" x14ac:dyDescent="0.25">
      <c r="A11" s="16" t="s">
        <v>17</v>
      </c>
      <c r="B11" s="3">
        <v>6059.7142152952001</v>
      </c>
      <c r="C11" s="4">
        <v>1</v>
      </c>
      <c r="D11">
        <v>6058.7202295636489</v>
      </c>
      <c r="E11" s="5">
        <v>1.0258794693202549</v>
      </c>
      <c r="I11" s="5"/>
      <c r="J11">
        <f t="shared" si="0"/>
        <v>1</v>
      </c>
    </row>
    <row r="12" spans="1:11" x14ac:dyDescent="0.25">
      <c r="A12" s="16" t="s">
        <v>18</v>
      </c>
      <c r="B12" s="3">
        <v>6059.7208033202996</v>
      </c>
      <c r="C12" s="4">
        <v>0</v>
      </c>
      <c r="D12">
        <v>6058.7166682666657</v>
      </c>
      <c r="E12" s="5">
        <v>0.5510224646469688</v>
      </c>
      <c r="I12" s="5"/>
      <c r="J12">
        <f t="shared" si="0"/>
        <v>1</v>
      </c>
    </row>
    <row r="13" spans="1:11" x14ac:dyDescent="0.25">
      <c r="A13" s="16" t="s">
        <v>19</v>
      </c>
      <c r="B13" s="3">
        <v>6289.4347099216002</v>
      </c>
      <c r="C13" s="4">
        <v>0</v>
      </c>
      <c r="D13">
        <v>6270.398015992786</v>
      </c>
      <c r="E13" s="5">
        <v>0.2121517709876132</v>
      </c>
      <c r="I13" s="5"/>
      <c r="J13">
        <f t="shared" si="0"/>
        <v>1</v>
      </c>
    </row>
    <row r="14" spans="1:11" x14ac:dyDescent="0.25">
      <c r="A14" s="16" t="s">
        <v>21</v>
      </c>
      <c r="B14" s="3">
        <v>6059.9464092775897</v>
      </c>
      <c r="C14" s="4">
        <v>0</v>
      </c>
      <c r="D14">
        <v>6058.8364288476214</v>
      </c>
      <c r="E14" s="5">
        <v>0.39925320434708739</v>
      </c>
      <c r="I14" s="5"/>
      <c r="J14">
        <f t="shared" si="0"/>
        <v>1</v>
      </c>
    </row>
    <row r="15" spans="1:11" x14ac:dyDescent="0.25">
      <c r="A15" s="16" t="s">
        <v>22</v>
      </c>
      <c r="B15" s="3">
        <v>6410.3811385090803</v>
      </c>
      <c r="C15" s="4">
        <v>0</v>
      </c>
      <c r="D15">
        <v>6416.1545886738222</v>
      </c>
      <c r="E15" s="5">
        <v>0.19826347470868033</v>
      </c>
      <c r="I15" s="5"/>
      <c r="J15">
        <f t="shared" si="0"/>
        <v>1</v>
      </c>
    </row>
    <row r="16" spans="1:11" x14ac:dyDescent="0.25">
      <c r="A16" s="16" t="s">
        <v>23</v>
      </c>
      <c r="B16" s="3">
        <v>6059.7143347507399</v>
      </c>
      <c r="C16" s="4">
        <v>1</v>
      </c>
      <c r="D16">
        <v>6058.8204215748901</v>
      </c>
      <c r="E16" s="5">
        <v>1.0618607211771827</v>
      </c>
      <c r="I16" s="5"/>
      <c r="J16">
        <f t="shared" si="0"/>
        <v>1</v>
      </c>
    </row>
    <row r="17" spans="1:10" x14ac:dyDescent="0.25">
      <c r="A17" s="16" t="s">
        <v>24</v>
      </c>
      <c r="B17" s="3">
        <v>5654.1904365419196</v>
      </c>
      <c r="C17" s="4">
        <v>2</v>
      </c>
      <c r="D17">
        <v>5672.7753374298945</v>
      </c>
      <c r="E17" s="5">
        <v>2.1417996652958493</v>
      </c>
      <c r="F17" s="7">
        <v>2.3809961752300799</v>
      </c>
      <c r="G17" s="4">
        <v>0</v>
      </c>
      <c r="H17" s="7">
        <v>2.3806824878040449</v>
      </c>
      <c r="I17" s="6">
        <v>0.78308112215984049</v>
      </c>
      <c r="J17">
        <f t="shared" si="0"/>
        <v>2</v>
      </c>
    </row>
    <row r="18" spans="1:10" x14ac:dyDescent="0.25">
      <c r="A18" s="17" t="s">
        <v>25</v>
      </c>
      <c r="B18" s="3">
        <v>7198.3057836374601</v>
      </c>
      <c r="C18" s="4">
        <v>0</v>
      </c>
      <c r="D18">
        <v>7207.9343082066271</v>
      </c>
      <c r="E18" s="5">
        <v>0.42477691734657852</v>
      </c>
      <c r="I18" s="5"/>
      <c r="J18">
        <f t="shared" si="0"/>
        <v>1</v>
      </c>
    </row>
    <row r="19" spans="1:10" x14ac:dyDescent="0.25">
      <c r="A19" s="16" t="s">
        <v>26</v>
      </c>
      <c r="B19" s="3">
        <v>6061.0778542180597</v>
      </c>
      <c r="C19" s="4">
        <v>0</v>
      </c>
      <c r="D19">
        <v>6060.0338531226098</v>
      </c>
      <c r="E19" s="5">
        <v>0.33073488644087801</v>
      </c>
      <c r="I19" s="5"/>
      <c r="J19">
        <f t="shared" si="0"/>
        <v>1</v>
      </c>
    </row>
    <row r="20" spans="1:10" x14ac:dyDescent="0.25">
      <c r="A20" s="16" t="s">
        <v>27</v>
      </c>
      <c r="B20" s="3">
        <v>6059.7143356874603</v>
      </c>
      <c r="C20" s="4">
        <v>1</v>
      </c>
      <c r="D20">
        <v>6058.9364438891243</v>
      </c>
      <c r="E20" s="5">
        <v>1.0241402008067164</v>
      </c>
      <c r="F20" s="7">
        <v>2.38095663221611</v>
      </c>
      <c r="G20" s="4">
        <v>0</v>
      </c>
      <c r="H20" s="7">
        <v>2.3805963077253209</v>
      </c>
      <c r="I20" s="6">
        <v>1.4631296540165009</v>
      </c>
      <c r="J20">
        <f t="shared" si="0"/>
        <v>2</v>
      </c>
    </row>
    <row r="21" spans="1:10" x14ac:dyDescent="0.25">
      <c r="A21" s="17" t="s">
        <v>28</v>
      </c>
      <c r="E21" s="5"/>
      <c r="F21" s="7">
        <v>2.3810652059085502</v>
      </c>
      <c r="G21" s="4">
        <v>0</v>
      </c>
      <c r="H21" s="7">
        <v>2.3807078409217066</v>
      </c>
      <c r="I21" s="6">
        <v>1.018755410037897</v>
      </c>
      <c r="J21">
        <f t="shared" si="0"/>
        <v>1</v>
      </c>
    </row>
    <row r="22" spans="1:10" x14ac:dyDescent="0.25">
      <c r="A22" s="16" t="s">
        <v>29</v>
      </c>
      <c r="B22" s="3">
        <v>6059.7151717985798</v>
      </c>
      <c r="C22" s="4">
        <v>1</v>
      </c>
      <c r="D22">
        <v>6058.715703984004</v>
      </c>
      <c r="E22" s="5">
        <v>1.0235094139727192</v>
      </c>
      <c r="I22" s="5"/>
      <c r="J22">
        <f t="shared" si="0"/>
        <v>1</v>
      </c>
    </row>
    <row r="23" spans="1:10" x14ac:dyDescent="0.25">
      <c r="A23" s="16" t="s">
        <v>30</v>
      </c>
      <c r="B23" s="3">
        <v>7198.0428257650801</v>
      </c>
      <c r="C23" s="4">
        <v>1</v>
      </c>
      <c r="D23">
        <v>7207.5938949086003</v>
      </c>
      <c r="E23" s="5">
        <v>1.025860317219828</v>
      </c>
      <c r="I23" s="5"/>
      <c r="J23">
        <f t="shared" si="0"/>
        <v>1</v>
      </c>
    </row>
    <row r="24" spans="1:10" x14ac:dyDescent="0.25">
      <c r="A24" s="16" t="s">
        <v>31</v>
      </c>
      <c r="B24" s="3">
        <v>6059.09233142629</v>
      </c>
      <c r="C24" s="4">
        <v>1</v>
      </c>
      <c r="D24">
        <v>6058.1556932673266</v>
      </c>
      <c r="E24" s="5">
        <v>1.1601692688129053</v>
      </c>
      <c r="I24" s="5"/>
      <c r="J24">
        <f t="shared" si="0"/>
        <v>1</v>
      </c>
    </row>
    <row r="25" spans="1:10" x14ac:dyDescent="0.25">
      <c r="A25" s="16" t="s">
        <v>32</v>
      </c>
      <c r="B25" s="3">
        <v>6059.7257929964899</v>
      </c>
      <c r="C25" s="4">
        <v>0</v>
      </c>
      <c r="D25">
        <v>6058.7490333218939</v>
      </c>
      <c r="E25" s="5">
        <v>0.57708820313809783</v>
      </c>
      <c r="I25" s="5"/>
      <c r="J25">
        <f t="shared" si="0"/>
        <v>1</v>
      </c>
    </row>
    <row r="26" spans="1:10" x14ac:dyDescent="0.25">
      <c r="A26" s="16" t="s">
        <v>33</v>
      </c>
      <c r="B26" s="3">
        <v>7198.7097605036997</v>
      </c>
      <c r="C26" s="4">
        <v>0</v>
      </c>
      <c r="D26">
        <v>7208.3577544553791</v>
      </c>
      <c r="E26" s="5">
        <v>0.39709129600758308</v>
      </c>
      <c r="F26" s="7">
        <v>2.3807514868309698</v>
      </c>
      <c r="G26" s="4">
        <v>3</v>
      </c>
      <c r="H26" s="7">
        <v>2.3804205394832842</v>
      </c>
      <c r="I26" s="6">
        <v>2.6852132060782505</v>
      </c>
      <c r="J26">
        <f t="shared" si="0"/>
        <v>2</v>
      </c>
    </row>
    <row r="27" spans="1:10" x14ac:dyDescent="0.25">
      <c r="A27" s="16" t="s">
        <v>34</v>
      </c>
      <c r="B27" s="3">
        <v>6059.7114516065303</v>
      </c>
      <c r="C27" s="4">
        <v>1</v>
      </c>
      <c r="D27">
        <v>6058.7490625420169</v>
      </c>
      <c r="E27" s="5">
        <v>1.0200204978150547</v>
      </c>
      <c r="F27" s="7">
        <v>2.3812445615840101</v>
      </c>
      <c r="G27" s="4">
        <v>0</v>
      </c>
      <c r="H27" s="7">
        <v>2.380907410288839</v>
      </c>
      <c r="I27" s="6">
        <v>1.0165649862690043</v>
      </c>
      <c r="J27">
        <f t="shared" si="0"/>
        <v>2</v>
      </c>
    </row>
    <row r="28" spans="1:10" x14ac:dyDescent="0.25">
      <c r="A28" s="19" t="s">
        <v>36</v>
      </c>
      <c r="E28" s="5"/>
      <c r="F28" s="7">
        <v>2.3811341724458099</v>
      </c>
      <c r="G28" s="4">
        <v>1</v>
      </c>
      <c r="H28" s="7">
        <v>2.3807772738955841</v>
      </c>
      <c r="I28" s="6">
        <v>1.6308072151570094</v>
      </c>
      <c r="J28">
        <f t="shared" si="0"/>
        <v>1</v>
      </c>
    </row>
    <row r="29" spans="1:10" x14ac:dyDescent="0.25">
      <c r="A29" s="16" t="s">
        <v>37</v>
      </c>
      <c r="B29" s="3">
        <v>6059.7458159919397</v>
      </c>
      <c r="C29" s="4">
        <v>1</v>
      </c>
      <c r="D29">
        <v>6058.630871907324</v>
      </c>
      <c r="E29" s="5">
        <v>0.98017772961513039</v>
      </c>
      <c r="I29" s="5"/>
      <c r="J29">
        <f t="shared" si="0"/>
        <v>1</v>
      </c>
    </row>
    <row r="30" spans="1:10" x14ac:dyDescent="0.25">
      <c r="A30" s="16" t="s">
        <v>38</v>
      </c>
      <c r="B30" s="3">
        <v>6059.7145032047301</v>
      </c>
      <c r="C30" s="4">
        <v>1</v>
      </c>
      <c r="D30">
        <v>6058.7029673801735</v>
      </c>
      <c r="E30" s="5">
        <v>1.0137484992828756</v>
      </c>
      <c r="I30" s="5"/>
      <c r="J30">
        <f t="shared" si="0"/>
        <v>1</v>
      </c>
    </row>
    <row r="31" spans="1:10" x14ac:dyDescent="0.25">
      <c r="A31" s="16" t="s">
        <v>39</v>
      </c>
      <c r="B31" s="3">
        <v>6059.7015713586798</v>
      </c>
      <c r="C31" s="4">
        <v>2</v>
      </c>
      <c r="D31">
        <v>6058.6253646319319</v>
      </c>
      <c r="E31" s="5">
        <v>1.452729155240774</v>
      </c>
      <c r="I31" s="5"/>
      <c r="J31">
        <f t="shared" si="0"/>
        <v>1</v>
      </c>
    </row>
    <row r="32" spans="1:10" x14ac:dyDescent="0.25">
      <c r="A32" s="19" t="s">
        <v>42</v>
      </c>
      <c r="E32" s="5"/>
      <c r="F32" s="7">
        <v>2.38593731864484</v>
      </c>
      <c r="G32" s="4">
        <v>0</v>
      </c>
      <c r="H32" s="7">
        <v>2.3856045610660472</v>
      </c>
      <c r="I32" s="6">
        <v>0.86334163854339885</v>
      </c>
      <c r="J32">
        <f t="shared" si="0"/>
        <v>1</v>
      </c>
    </row>
    <row r="33" spans="1:11" x14ac:dyDescent="0.25">
      <c r="A33" s="19" t="s">
        <v>42</v>
      </c>
      <c r="E33" s="5"/>
      <c r="F33" s="7">
        <v>2.4331160003521202</v>
      </c>
      <c r="G33" s="4">
        <v>0</v>
      </c>
      <c r="H33" s="7">
        <v>2.4329547859285352</v>
      </c>
      <c r="I33" s="6">
        <v>0.28169086285604839</v>
      </c>
      <c r="J33">
        <f t="shared" si="0"/>
        <v>1</v>
      </c>
    </row>
    <row r="34" spans="1:11" x14ac:dyDescent="0.25">
      <c r="A34" s="19" t="s">
        <v>42</v>
      </c>
      <c r="E34" s="5"/>
      <c r="F34" s="7">
        <v>2.4147797412663898</v>
      </c>
      <c r="G34" s="4">
        <v>0</v>
      </c>
      <c r="H34" s="7">
        <v>2.4144407353824424</v>
      </c>
      <c r="I34" s="6">
        <v>0.29532231196203046</v>
      </c>
      <c r="J34">
        <f t="shared" si="0"/>
        <v>1</v>
      </c>
    </row>
    <row r="35" spans="1:11" x14ac:dyDescent="0.25">
      <c r="A35" s="17" t="s">
        <v>43</v>
      </c>
      <c r="E35" s="5"/>
      <c r="F35" s="7">
        <v>2.3854347515601799</v>
      </c>
      <c r="G35" s="4">
        <v>0</v>
      </c>
      <c r="H35" s="7">
        <v>2.385103878054009</v>
      </c>
      <c r="I35" s="6">
        <v>0.48744741815282422</v>
      </c>
      <c r="J35">
        <f t="shared" si="0"/>
        <v>1</v>
      </c>
    </row>
    <row r="36" spans="1:11" x14ac:dyDescent="0.25">
      <c r="A36" s="16" t="s">
        <v>45</v>
      </c>
      <c r="B36" s="3">
        <v>6071.1688467354097</v>
      </c>
      <c r="C36" s="4">
        <v>0</v>
      </c>
      <c r="D36">
        <v>6069.7793666786201</v>
      </c>
      <c r="E36" s="5">
        <v>0.35797328259576394</v>
      </c>
      <c r="F36" s="7">
        <v>2.3862712986919501</v>
      </c>
      <c r="G36" s="4">
        <v>0</v>
      </c>
      <c r="H36" s="7">
        <v>2.3857180279766776</v>
      </c>
      <c r="I36" s="6">
        <v>0.44581614806472808</v>
      </c>
      <c r="J36">
        <f t="shared" si="0"/>
        <v>2</v>
      </c>
    </row>
    <row r="37" spans="1:11" x14ac:dyDescent="0.25">
      <c r="A37" s="16" t="s">
        <v>45</v>
      </c>
      <c r="B37" s="3">
        <v>6072.2309218512501</v>
      </c>
      <c r="C37" s="4">
        <v>0</v>
      </c>
      <c r="D37">
        <v>6070.97576498733</v>
      </c>
      <c r="E37" s="5">
        <v>0.23885252028556198</v>
      </c>
      <c r="F37" s="7">
        <v>2.4316244547347501</v>
      </c>
      <c r="G37" s="4">
        <v>0</v>
      </c>
      <c r="H37" s="7">
        <v>2.4288823699800495</v>
      </c>
      <c r="I37" s="6">
        <v>0.52106258949221484</v>
      </c>
      <c r="J37">
        <f t="shared" si="0"/>
        <v>2</v>
      </c>
    </row>
    <row r="38" spans="1:11" x14ac:dyDescent="0.25">
      <c r="A38" s="16" t="s">
        <v>46</v>
      </c>
      <c r="B38" s="3">
        <v>8129.1036010399202</v>
      </c>
      <c r="C38" s="4">
        <v>1</v>
      </c>
      <c r="D38">
        <v>8136.6134398276154</v>
      </c>
      <c r="E38" s="5">
        <v>0.82931901814231768</v>
      </c>
      <c r="I38" s="5"/>
      <c r="J38">
        <f t="shared" si="0"/>
        <v>1</v>
      </c>
    </row>
    <row r="39" spans="1:11" x14ac:dyDescent="0.25">
      <c r="A39" s="20" t="s">
        <v>47</v>
      </c>
      <c r="B39" s="3">
        <v>6059.7144065961802</v>
      </c>
      <c r="C39" s="4">
        <v>1</v>
      </c>
      <c r="D39">
        <v>6058.8052518455424</v>
      </c>
      <c r="E39" s="5">
        <v>1.023697374965902</v>
      </c>
      <c r="I39" s="5"/>
      <c r="J39">
        <f t="shared" si="0"/>
        <v>1</v>
      </c>
    </row>
    <row r="40" spans="1:11" x14ac:dyDescent="0.25">
      <c r="A40" s="16" t="s">
        <v>48</v>
      </c>
      <c r="B40" s="3">
        <v>6059.7144065961802</v>
      </c>
      <c r="C40" s="4">
        <v>1</v>
      </c>
      <c r="D40">
        <v>6058.8430667533912</v>
      </c>
      <c r="E40" s="5">
        <v>1.0239605699003227</v>
      </c>
      <c r="I40" s="5"/>
      <c r="J40">
        <f t="shared" si="0"/>
        <v>1</v>
      </c>
    </row>
    <row r="41" spans="1:11" x14ac:dyDescent="0.25">
      <c r="A41" s="16" t="s">
        <v>50</v>
      </c>
      <c r="B41" s="3">
        <v>6059.7143356874603</v>
      </c>
      <c r="C41" s="4">
        <v>1</v>
      </c>
      <c r="D41">
        <v>6058.7182375051816</v>
      </c>
      <c r="E41" s="5">
        <v>1.0247249910844551</v>
      </c>
      <c r="F41" s="7">
        <v>2.3809566296900999</v>
      </c>
      <c r="G41" s="4">
        <v>0</v>
      </c>
      <c r="H41" s="7">
        <v>2.3806086943828926</v>
      </c>
      <c r="I41" s="6">
        <v>1.4639325038805995</v>
      </c>
      <c r="J41">
        <f t="shared" si="0"/>
        <v>2</v>
      </c>
    </row>
    <row r="42" spans="1:11" x14ac:dyDescent="0.25">
      <c r="A42" s="16" t="s">
        <v>51</v>
      </c>
      <c r="E42" s="5"/>
      <c r="F42" s="7">
        <v>2.38095722708989</v>
      </c>
      <c r="G42" s="4">
        <v>0</v>
      </c>
      <c r="H42" s="7">
        <v>2.3806350262594536</v>
      </c>
      <c r="I42" s="6">
        <v>1.1001986682426645</v>
      </c>
      <c r="J42">
        <f t="shared" si="0"/>
        <v>1</v>
      </c>
    </row>
    <row r="43" spans="1:11" x14ac:dyDescent="0.25">
      <c r="A43" s="17" t="s">
        <v>52</v>
      </c>
      <c r="B43" s="3">
        <v>6059.7143350472197</v>
      </c>
      <c r="C43" s="4">
        <v>1</v>
      </c>
      <c r="D43">
        <v>6058.7814749612326</v>
      </c>
      <c r="E43" s="5">
        <v>1.0244576625866033</v>
      </c>
      <c r="I43" s="5"/>
      <c r="J43">
        <f t="shared" si="0"/>
        <v>1</v>
      </c>
    </row>
    <row r="44" spans="1:11" x14ac:dyDescent="0.25">
      <c r="A44" s="16" t="s">
        <v>53</v>
      </c>
      <c r="B44" s="10">
        <v>7197.9920313652801</v>
      </c>
      <c r="C44" s="9">
        <v>1</v>
      </c>
      <c r="D44">
        <v>7207.7482937863415</v>
      </c>
      <c r="E44" s="5">
        <v>1.0072398211459335</v>
      </c>
      <c r="I44" s="5"/>
      <c r="J44">
        <f t="shared" si="0"/>
        <v>1</v>
      </c>
    </row>
    <row r="45" spans="1:11" x14ac:dyDescent="0.25">
      <c r="A45" s="21" t="s">
        <v>54</v>
      </c>
      <c r="B45" s="1"/>
      <c r="C45" s="1"/>
      <c r="D45" s="1"/>
      <c r="E45" s="2"/>
      <c r="F45" s="14">
        <v>2.3809565826810801</v>
      </c>
      <c r="G45" s="12">
        <v>0</v>
      </c>
      <c r="H45" s="14">
        <v>2.3806021964657971</v>
      </c>
      <c r="I45" s="13">
        <v>1.6319230327445773</v>
      </c>
      <c r="J45" s="15">
        <f t="shared" si="0"/>
        <v>1</v>
      </c>
      <c r="K45" s="1"/>
    </row>
    <row r="46" spans="1:11" x14ac:dyDescent="0.25">
      <c r="A46" s="5"/>
      <c r="E46" s="5"/>
      <c r="I46" s="5"/>
      <c r="J46">
        <f>SUM(J3:J45)</f>
        <v>57</v>
      </c>
      <c r="K46" t="s">
        <v>55</v>
      </c>
    </row>
    <row r="47" spans="1:11" x14ac:dyDescent="0.25">
      <c r="A47" s="5"/>
      <c r="E47" s="5"/>
      <c r="I47" s="5"/>
      <c r="J47">
        <f>COUNT(J3:J45)</f>
        <v>43</v>
      </c>
      <c r="K47" t="s">
        <v>56</v>
      </c>
    </row>
    <row r="48" spans="1:11" x14ac:dyDescent="0.25">
      <c r="A48" s="5"/>
      <c r="E48" s="5"/>
      <c r="I48" s="5"/>
      <c r="J48">
        <f>AVERAGE(J3:J45)</f>
        <v>1.3255813953488371</v>
      </c>
      <c r="K48" t="s">
        <v>57</v>
      </c>
    </row>
  </sheetData>
  <mergeCells count="3">
    <mergeCell ref="A1:A2"/>
    <mergeCell ref="B1:E1"/>
    <mergeCell ref="F1:I1"/>
  </mergeCells>
  <conditionalFormatting sqref="J3:J4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9" workbookViewId="0">
      <selection activeCell="J41" sqref="J41:J43"/>
    </sheetView>
  </sheetViews>
  <sheetFormatPr defaultRowHeight="15" x14ac:dyDescent="0.25"/>
  <cols>
    <col min="1" max="1" width="38.140625" bestFit="1" customWidth="1"/>
  </cols>
  <sheetData>
    <row r="1" spans="1:11" x14ac:dyDescent="0.25">
      <c r="A1" s="41" t="s">
        <v>0</v>
      </c>
      <c r="B1" s="44" t="s">
        <v>2</v>
      </c>
      <c r="C1" s="43"/>
      <c r="D1" s="43"/>
      <c r="E1" s="45"/>
      <c r="F1" s="44" t="s">
        <v>3</v>
      </c>
      <c r="G1" s="43"/>
      <c r="H1" s="43"/>
      <c r="I1" s="45"/>
    </row>
    <row r="2" spans="1:11" x14ac:dyDescent="0.25">
      <c r="A2" s="42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x14ac:dyDescent="0.25">
      <c r="A3" s="16" t="s">
        <v>10</v>
      </c>
      <c r="B3" s="3">
        <v>2997.0582170269799</v>
      </c>
      <c r="C3" s="4">
        <v>1</v>
      </c>
      <c r="D3" s="3">
        <v>2993.1674951562532</v>
      </c>
      <c r="E3" s="6">
        <v>1.2644328770555522</v>
      </c>
      <c r="F3" s="7">
        <v>1.26648999636446E-2</v>
      </c>
      <c r="G3" s="4">
        <v>1</v>
      </c>
      <c r="H3" s="7">
        <v>1.2759818093696756E-2</v>
      </c>
      <c r="I3" s="6">
        <v>1.0017097195576987</v>
      </c>
      <c r="J3">
        <f t="shared" ref="J3:J40" si="0">COUNTA(B3:I3)/4</f>
        <v>2</v>
      </c>
    </row>
    <row r="4" spans="1:11" x14ac:dyDescent="0.25">
      <c r="A4" s="17" t="s">
        <v>11</v>
      </c>
      <c r="B4" s="3"/>
      <c r="C4" s="4"/>
      <c r="D4" s="3"/>
      <c r="E4" s="6"/>
      <c r="F4" s="7">
        <v>1.2730273730014299E-2</v>
      </c>
      <c r="G4" s="4">
        <v>0</v>
      </c>
      <c r="H4" s="7">
        <v>1.2804359117528957E-2</v>
      </c>
      <c r="I4" s="6">
        <v>0.32997843930726306</v>
      </c>
      <c r="J4">
        <f t="shared" si="0"/>
        <v>1</v>
      </c>
    </row>
    <row r="5" spans="1:11" x14ac:dyDescent="0.25">
      <c r="A5" s="16" t="s">
        <v>12</v>
      </c>
      <c r="B5" s="3">
        <v>3008.1974402728401</v>
      </c>
      <c r="C5" s="4">
        <v>0</v>
      </c>
      <c r="D5" s="3">
        <v>3003.8408089154505</v>
      </c>
      <c r="E5" s="6">
        <v>0.3791742129525888</v>
      </c>
      <c r="I5" s="5"/>
      <c r="J5">
        <f t="shared" si="0"/>
        <v>1</v>
      </c>
    </row>
    <row r="6" spans="1:11" x14ac:dyDescent="0.25">
      <c r="A6" s="16" t="s">
        <v>13</v>
      </c>
      <c r="B6" s="3">
        <v>2994.3196395886298</v>
      </c>
      <c r="C6" s="4">
        <v>2</v>
      </c>
      <c r="D6" s="3">
        <v>2990.5663546642991</v>
      </c>
      <c r="E6" s="6">
        <v>2.1875409665178362</v>
      </c>
      <c r="F6" s="7">
        <v>1.2664238282898499E-2</v>
      </c>
      <c r="G6" s="4">
        <v>2</v>
      </c>
      <c r="H6" s="7">
        <v>1.276072185507976E-2</v>
      </c>
      <c r="I6" s="6">
        <v>1.5546782032496909</v>
      </c>
      <c r="J6">
        <f t="shared" si="0"/>
        <v>2</v>
      </c>
    </row>
    <row r="7" spans="1:11" x14ac:dyDescent="0.25">
      <c r="A7" s="17" t="s">
        <v>14</v>
      </c>
      <c r="E7" s="5"/>
      <c r="F7" s="7">
        <v>1.28334374999999E-2</v>
      </c>
      <c r="G7" s="4">
        <v>0</v>
      </c>
      <c r="H7" s="7">
        <v>1.2947674927719784E-2</v>
      </c>
      <c r="I7" s="6">
        <v>0.20967148045899478</v>
      </c>
      <c r="J7">
        <f t="shared" si="0"/>
        <v>1</v>
      </c>
    </row>
    <row r="8" spans="1:11" x14ac:dyDescent="0.25">
      <c r="A8" s="18" t="s">
        <v>15</v>
      </c>
      <c r="B8" s="3">
        <v>2994.4717869812798</v>
      </c>
      <c r="C8" s="4">
        <v>1</v>
      </c>
      <c r="D8" s="3">
        <v>2990.7069731915121</v>
      </c>
      <c r="E8" s="6">
        <v>1.5259633387524192</v>
      </c>
      <c r="F8" s="7">
        <v>1.2667997884477301E-2</v>
      </c>
      <c r="G8" s="4">
        <v>0</v>
      </c>
      <c r="H8" s="7">
        <v>1.2770329548176083E-2</v>
      </c>
      <c r="I8" s="6">
        <v>0.60582392506106542</v>
      </c>
      <c r="J8">
        <f t="shared" si="0"/>
        <v>2</v>
      </c>
    </row>
    <row r="9" spans="1:11" x14ac:dyDescent="0.25">
      <c r="A9" s="18" t="s">
        <v>15</v>
      </c>
      <c r="B9" s="3">
        <v>2994.47118470539</v>
      </c>
      <c r="C9" s="4">
        <v>0</v>
      </c>
      <c r="D9" s="3">
        <v>2990.7097359127451</v>
      </c>
      <c r="E9" s="6">
        <v>1.4575038612744609</v>
      </c>
      <c r="F9" s="7">
        <v>1.2665649191743599E-2</v>
      </c>
      <c r="G9" s="4">
        <v>0</v>
      </c>
      <c r="H9" s="7">
        <v>1.2762525649190608E-2</v>
      </c>
      <c r="I9" s="6">
        <v>0.44028836632664947</v>
      </c>
      <c r="J9">
        <f t="shared" si="0"/>
        <v>2</v>
      </c>
    </row>
    <row r="10" spans="1:11" x14ac:dyDescent="0.25">
      <c r="A10" s="16" t="s">
        <v>16</v>
      </c>
      <c r="B10" s="3">
        <v>2996.3485891881601</v>
      </c>
      <c r="C10" s="4">
        <v>1</v>
      </c>
      <c r="D10" s="3">
        <v>2992.4986450784345</v>
      </c>
      <c r="E10" s="6">
        <v>1.3629964201871945</v>
      </c>
      <c r="F10" s="7">
        <v>1.26664538724324E-2</v>
      </c>
      <c r="G10" s="4">
        <v>1</v>
      </c>
      <c r="H10" s="7">
        <v>1.2766731713141282E-2</v>
      </c>
      <c r="I10" s="6">
        <v>0.99901626984512115</v>
      </c>
      <c r="J10">
        <f t="shared" si="0"/>
        <v>2</v>
      </c>
    </row>
    <row r="11" spans="1:11" x14ac:dyDescent="0.25">
      <c r="A11" s="16" t="s">
        <v>16</v>
      </c>
      <c r="B11" s="3">
        <v>2996.3481039418202</v>
      </c>
      <c r="C11" s="4">
        <v>1</v>
      </c>
      <c r="D11" s="3">
        <v>2992.4992250100531</v>
      </c>
      <c r="E11" s="6">
        <v>1.573071706031709</v>
      </c>
      <c r="F11" s="7">
        <v>1.26839971991922E-2</v>
      </c>
      <c r="G11" s="4">
        <v>0</v>
      </c>
      <c r="H11" s="7">
        <v>1.2787140545868853E-2</v>
      </c>
      <c r="I11" s="6">
        <v>0.33135568993188153</v>
      </c>
      <c r="J11">
        <f t="shared" si="0"/>
        <v>2</v>
      </c>
    </row>
    <row r="12" spans="1:11" x14ac:dyDescent="0.25">
      <c r="A12" s="16" t="s">
        <v>16</v>
      </c>
      <c r="B12" s="3">
        <v>2996.3481347165298</v>
      </c>
      <c r="C12" s="4">
        <v>1</v>
      </c>
      <c r="D12" s="3">
        <v>2992.4908978888848</v>
      </c>
      <c r="E12" s="6">
        <v>1.5732038177236893</v>
      </c>
      <c r="F12" s="7">
        <v>1.26788455217946E-2</v>
      </c>
      <c r="G12" s="4">
        <v>0</v>
      </c>
      <c r="H12" s="7">
        <v>1.2776206997301837E-2</v>
      </c>
      <c r="I12" s="6">
        <v>0.33907659511808919</v>
      </c>
      <c r="J12">
        <f t="shared" si="0"/>
        <v>2</v>
      </c>
    </row>
    <row r="13" spans="1:11" x14ac:dyDescent="0.25">
      <c r="A13" s="16" t="s">
        <v>17</v>
      </c>
      <c r="B13" s="3">
        <v>2996.3478491052902</v>
      </c>
      <c r="C13" s="4">
        <v>2</v>
      </c>
      <c r="D13" s="3">
        <v>2992.4984166632512</v>
      </c>
      <c r="E13" s="6">
        <v>2.0124569049973213</v>
      </c>
      <c r="F13" s="7">
        <v>1.26650217395065E-2</v>
      </c>
      <c r="G13" s="4">
        <v>1</v>
      </c>
      <c r="H13" s="7">
        <v>1.2763084507076965E-2</v>
      </c>
      <c r="I13" s="6">
        <v>1.0008443029191476</v>
      </c>
      <c r="J13">
        <f t="shared" si="0"/>
        <v>2</v>
      </c>
    </row>
    <row r="14" spans="1:11" x14ac:dyDescent="0.25">
      <c r="A14" s="16" t="s">
        <v>19</v>
      </c>
      <c r="E14" s="5"/>
      <c r="F14" s="7">
        <v>1.270478336615E-2</v>
      </c>
      <c r="G14" s="4">
        <v>0</v>
      </c>
      <c r="H14" s="7">
        <v>1.2804085007052967E-2</v>
      </c>
      <c r="I14" s="6">
        <v>0.27362707246929907</v>
      </c>
      <c r="J14">
        <f t="shared" si="0"/>
        <v>1</v>
      </c>
    </row>
    <row r="15" spans="1:11" x14ac:dyDescent="0.25">
      <c r="A15" s="17" t="s">
        <v>20</v>
      </c>
      <c r="B15" s="3">
        <v>2994.47160747211</v>
      </c>
      <c r="C15" s="4">
        <v>0</v>
      </c>
      <c r="D15" s="3">
        <v>2990.7131693285946</v>
      </c>
      <c r="E15" s="6">
        <v>1.3730496699741848</v>
      </c>
      <c r="I15" s="5"/>
      <c r="J15">
        <f t="shared" si="0"/>
        <v>1</v>
      </c>
    </row>
    <row r="16" spans="1:11" x14ac:dyDescent="0.25">
      <c r="A16" s="16" t="s">
        <v>21</v>
      </c>
      <c r="E16" s="5"/>
      <c r="F16" s="7">
        <v>1.26809869268527E-2</v>
      </c>
      <c r="G16" s="4">
        <v>0</v>
      </c>
      <c r="H16" s="7">
        <v>1.2772372416455496E-2</v>
      </c>
      <c r="I16" s="6">
        <v>0.32786926750783824</v>
      </c>
      <c r="J16">
        <f t="shared" si="0"/>
        <v>1</v>
      </c>
    </row>
    <row r="17" spans="1:10" x14ac:dyDescent="0.25">
      <c r="A17" s="16" t="s">
        <v>23</v>
      </c>
      <c r="B17" s="3">
        <v>3001.0009648596001</v>
      </c>
      <c r="C17" s="4">
        <v>0</v>
      </c>
      <c r="D17" s="3">
        <v>2996.8923567367278</v>
      </c>
      <c r="E17" s="6">
        <v>0.48721988524936588</v>
      </c>
      <c r="I17" s="5"/>
      <c r="J17">
        <f t="shared" si="0"/>
        <v>1</v>
      </c>
    </row>
    <row r="18" spans="1:10" x14ac:dyDescent="0.25">
      <c r="A18" s="16" t="s">
        <v>24</v>
      </c>
      <c r="E18" s="5"/>
      <c r="F18" s="7">
        <v>1.2665232788384301E-2</v>
      </c>
      <c r="G18" s="4">
        <v>1</v>
      </c>
      <c r="H18" s="7">
        <v>1.2761647042787065E-2</v>
      </c>
      <c r="I18" s="6">
        <v>1.0012143192743421</v>
      </c>
      <c r="J18">
        <f t="shared" si="0"/>
        <v>1</v>
      </c>
    </row>
    <row r="19" spans="1:10" x14ac:dyDescent="0.25">
      <c r="A19" s="16" t="s">
        <v>26</v>
      </c>
      <c r="E19" s="5"/>
      <c r="F19" s="7">
        <v>1.2674746899292599E-2</v>
      </c>
      <c r="G19" s="4">
        <v>0</v>
      </c>
      <c r="H19" s="7">
        <v>1.2770235089562045E-2</v>
      </c>
      <c r="I19" s="6">
        <v>0.33690775320234007</v>
      </c>
      <c r="J19">
        <f t="shared" si="0"/>
        <v>1</v>
      </c>
    </row>
    <row r="20" spans="1:10" x14ac:dyDescent="0.25">
      <c r="A20" s="16" t="s">
        <v>27</v>
      </c>
      <c r="E20" s="5"/>
      <c r="F20" s="7">
        <v>1.26652803797396E-2</v>
      </c>
      <c r="G20" s="4">
        <v>1</v>
      </c>
      <c r="H20" s="7">
        <v>1.2762563375050334E-2</v>
      </c>
      <c r="I20" s="6">
        <v>0.93122524388954953</v>
      </c>
      <c r="J20">
        <f t="shared" si="0"/>
        <v>1</v>
      </c>
    </row>
    <row r="21" spans="1:10" x14ac:dyDescent="0.25">
      <c r="A21" s="17" t="s">
        <v>28</v>
      </c>
      <c r="E21" s="5"/>
      <c r="F21" s="7">
        <v>1.2665284833236199E-2</v>
      </c>
      <c r="G21" s="4">
        <v>0</v>
      </c>
      <c r="H21" s="7">
        <v>1.2760571986222246E-2</v>
      </c>
      <c r="I21" s="6">
        <v>0.93880795149287766</v>
      </c>
      <c r="J21">
        <f t="shared" si="0"/>
        <v>1</v>
      </c>
    </row>
    <row r="22" spans="1:10" x14ac:dyDescent="0.25">
      <c r="A22" s="16" t="s">
        <v>29</v>
      </c>
      <c r="E22" s="5"/>
      <c r="F22" s="7">
        <v>1.2666140945850401E-2</v>
      </c>
      <c r="G22" s="4">
        <v>1</v>
      </c>
      <c r="H22" s="7">
        <v>1.2765048345750023E-2</v>
      </c>
      <c r="I22" s="6">
        <v>1.006616425012359</v>
      </c>
      <c r="J22">
        <f t="shared" si="0"/>
        <v>1</v>
      </c>
    </row>
    <row r="23" spans="1:10" x14ac:dyDescent="0.25">
      <c r="A23" s="16" t="s">
        <v>31</v>
      </c>
      <c r="E23" s="5"/>
      <c r="F23" s="7">
        <v>1.26386912365804E-2</v>
      </c>
      <c r="G23" s="4">
        <v>1</v>
      </c>
      <c r="H23" s="7">
        <v>1.2738208623590342E-2</v>
      </c>
      <c r="I23" s="6">
        <v>1.0906236015653989</v>
      </c>
      <c r="J23">
        <f t="shared" si="0"/>
        <v>1</v>
      </c>
    </row>
    <row r="24" spans="1:10" x14ac:dyDescent="0.25">
      <c r="A24" s="16" t="s">
        <v>32</v>
      </c>
      <c r="E24" s="5"/>
      <c r="F24" s="7">
        <v>1.26415526683877E-2</v>
      </c>
      <c r="G24" s="4">
        <v>1</v>
      </c>
      <c r="H24" s="7">
        <v>1.2735238835443152E-2</v>
      </c>
      <c r="I24" s="6">
        <v>1.0338326838388814</v>
      </c>
      <c r="J24">
        <f t="shared" si="0"/>
        <v>1</v>
      </c>
    </row>
    <row r="25" spans="1:10" x14ac:dyDescent="0.25">
      <c r="A25" s="16" t="s">
        <v>34</v>
      </c>
      <c r="B25" s="3">
        <v>2996.3481039418202</v>
      </c>
      <c r="C25" s="4">
        <v>1</v>
      </c>
      <c r="D25" s="3">
        <v>2992.4913589078687</v>
      </c>
      <c r="E25" s="6">
        <v>1.5731332831033122</v>
      </c>
      <c r="F25" s="7">
        <v>1.2678673573776099E-2</v>
      </c>
      <c r="G25" s="4">
        <v>1</v>
      </c>
      <c r="H25" s="7">
        <v>1.2773808150230676E-2</v>
      </c>
      <c r="I25" s="6">
        <v>0.90250954568734909</v>
      </c>
      <c r="J25">
        <f t="shared" si="0"/>
        <v>2</v>
      </c>
    </row>
    <row r="26" spans="1:10" x14ac:dyDescent="0.25">
      <c r="A26" s="17" t="s">
        <v>35</v>
      </c>
      <c r="E26" s="5"/>
      <c r="F26" s="7">
        <v>1.2887431956878401E-2</v>
      </c>
      <c r="G26" s="4">
        <v>1</v>
      </c>
      <c r="H26" s="7">
        <v>1.2992665911300178E-2</v>
      </c>
      <c r="I26" s="6">
        <v>0.98406133251023642</v>
      </c>
      <c r="J26">
        <f t="shared" si="0"/>
        <v>1</v>
      </c>
    </row>
    <row r="27" spans="1:10" x14ac:dyDescent="0.25">
      <c r="A27" s="16" t="s">
        <v>37</v>
      </c>
      <c r="E27" s="5"/>
      <c r="F27" s="7">
        <v>1.26978163612623E-2</v>
      </c>
      <c r="G27" s="4">
        <v>0</v>
      </c>
      <c r="H27" s="7">
        <v>1.2794812935515843E-2</v>
      </c>
      <c r="I27" s="6">
        <v>0.26342401601890225</v>
      </c>
      <c r="J27">
        <f t="shared" si="0"/>
        <v>1</v>
      </c>
    </row>
    <row r="28" spans="1:10" x14ac:dyDescent="0.25">
      <c r="A28" s="16" t="s">
        <v>38</v>
      </c>
      <c r="B28" s="3">
        <v>3025.0056982586102</v>
      </c>
      <c r="C28" s="4">
        <v>0</v>
      </c>
      <c r="D28" s="3">
        <v>3019.8622140099369</v>
      </c>
      <c r="E28" s="6">
        <v>0.35514936116412194</v>
      </c>
      <c r="I28" s="5"/>
      <c r="J28">
        <f t="shared" si="0"/>
        <v>1</v>
      </c>
    </row>
    <row r="29" spans="1:10" x14ac:dyDescent="0.25">
      <c r="A29" s="16" t="s">
        <v>39</v>
      </c>
      <c r="B29" s="3">
        <v>2996.35680049658</v>
      </c>
      <c r="C29" s="4">
        <v>0</v>
      </c>
      <c r="D29" s="3">
        <v>2992.5018078754797</v>
      </c>
      <c r="E29" s="6">
        <v>0.82219938695823735</v>
      </c>
      <c r="F29" s="7">
        <v>1.2665244824118399E-2</v>
      </c>
      <c r="G29" s="4">
        <v>0</v>
      </c>
      <c r="H29" s="7">
        <v>1.2761137514800231E-2</v>
      </c>
      <c r="I29" s="6">
        <v>0.61938875427211648</v>
      </c>
      <c r="J29">
        <f t="shared" si="0"/>
        <v>2</v>
      </c>
    </row>
    <row r="30" spans="1:10" x14ac:dyDescent="0.25">
      <c r="A30" s="17" t="s">
        <v>40</v>
      </c>
      <c r="E30" s="5"/>
      <c r="F30" s="7">
        <v>1.26652374577675E-2</v>
      </c>
      <c r="G30" s="4">
        <v>0</v>
      </c>
      <c r="H30" s="7">
        <v>1.2761630113672174E-2</v>
      </c>
      <c r="I30" s="6">
        <v>0.61273973625830058</v>
      </c>
      <c r="J30">
        <f t="shared" si="0"/>
        <v>1</v>
      </c>
    </row>
    <row r="31" spans="1:10" x14ac:dyDescent="0.25">
      <c r="A31" s="17" t="s">
        <v>41</v>
      </c>
      <c r="E31" s="5"/>
      <c r="F31" s="7">
        <v>1.2748400943982399E-2</v>
      </c>
      <c r="G31" s="4">
        <v>2</v>
      </c>
      <c r="H31" s="7">
        <v>1.282010602467829E-2</v>
      </c>
      <c r="I31" s="6">
        <v>1.5055225659730702</v>
      </c>
      <c r="J31">
        <f t="shared" si="0"/>
        <v>1</v>
      </c>
    </row>
    <row r="32" spans="1:10" x14ac:dyDescent="0.25">
      <c r="A32" s="17" t="s">
        <v>43</v>
      </c>
      <c r="B32" s="3">
        <v>2994.7305181967299</v>
      </c>
      <c r="C32" s="4">
        <v>0</v>
      </c>
      <c r="D32" s="3">
        <v>2990.9421917782452</v>
      </c>
      <c r="E32" s="6">
        <v>1.1597892786358583</v>
      </c>
      <c r="F32" s="7">
        <v>1.2669249338808501E-2</v>
      </c>
      <c r="G32" s="4">
        <v>0</v>
      </c>
      <c r="H32" s="7">
        <v>1.2758442754191203E-2</v>
      </c>
      <c r="I32" s="6">
        <v>0.73987993444383027</v>
      </c>
      <c r="J32">
        <f t="shared" si="0"/>
        <v>2</v>
      </c>
    </row>
    <row r="33" spans="1:11" x14ac:dyDescent="0.25">
      <c r="A33" s="17" t="s">
        <v>44</v>
      </c>
      <c r="E33" s="5"/>
      <c r="F33" s="7">
        <v>1.30602853785687E-2</v>
      </c>
      <c r="G33" s="4">
        <v>0</v>
      </c>
      <c r="H33" s="7">
        <v>1.3163683074792126E-2</v>
      </c>
      <c r="I33" s="6">
        <v>0.18932288023276855</v>
      </c>
      <c r="J33">
        <f t="shared" si="0"/>
        <v>1</v>
      </c>
    </row>
    <row r="34" spans="1:11" x14ac:dyDescent="0.25">
      <c r="A34" s="16" t="s">
        <v>45</v>
      </c>
      <c r="B34" s="3">
        <v>2994.48026632761</v>
      </c>
      <c r="C34" s="4">
        <v>0</v>
      </c>
      <c r="D34" s="3">
        <v>2990.7226876919331</v>
      </c>
      <c r="E34" s="6">
        <v>0.96235644142372645</v>
      </c>
      <c r="F34" s="7">
        <v>1.26676667177085E-2</v>
      </c>
      <c r="G34" s="4">
        <v>0</v>
      </c>
      <c r="H34" s="7">
        <v>1.2761817612131004E-2</v>
      </c>
      <c r="I34" s="6">
        <v>0.46729679076535541</v>
      </c>
      <c r="J34">
        <f t="shared" si="0"/>
        <v>2</v>
      </c>
    </row>
    <row r="35" spans="1:11" x14ac:dyDescent="0.25">
      <c r="A35" s="16" t="s">
        <v>45</v>
      </c>
      <c r="B35" s="3">
        <v>2995.9202451122701</v>
      </c>
      <c r="C35" s="4">
        <v>0</v>
      </c>
      <c r="D35" s="3">
        <v>2992.0672312031033</v>
      </c>
      <c r="E35" s="6">
        <v>0.61427150647504836</v>
      </c>
      <c r="F35" s="7">
        <v>1.26672077064521E-2</v>
      </c>
      <c r="G35" s="4">
        <v>0</v>
      </c>
      <c r="H35" s="7">
        <v>1.2766410656796862E-2</v>
      </c>
      <c r="I35" s="6">
        <v>0.38012094473502162</v>
      </c>
      <c r="J35">
        <f t="shared" si="0"/>
        <v>2</v>
      </c>
    </row>
    <row r="36" spans="1:11" x14ac:dyDescent="0.25">
      <c r="A36" s="20" t="s">
        <v>47</v>
      </c>
      <c r="E36" s="5"/>
      <c r="F36" s="7">
        <v>1.2665197900638201E-2</v>
      </c>
      <c r="G36" s="4">
        <v>2</v>
      </c>
      <c r="H36" s="7">
        <v>1.2761866500993419E-2</v>
      </c>
      <c r="I36" s="6">
        <v>1.441256349734094</v>
      </c>
      <c r="J36">
        <f t="shared" si="0"/>
        <v>1</v>
      </c>
    </row>
    <row r="37" spans="1:11" x14ac:dyDescent="0.25">
      <c r="A37" s="16" t="s">
        <v>48</v>
      </c>
      <c r="B37" s="3">
        <v>2996.3481039418202</v>
      </c>
      <c r="C37" s="4">
        <v>1</v>
      </c>
      <c r="D37" s="3">
        <v>2992.4979815488205</v>
      </c>
      <c r="E37" s="6">
        <v>1.5732818730207265</v>
      </c>
      <c r="F37" s="7">
        <v>1.26654529823162E-2</v>
      </c>
      <c r="G37" s="4">
        <v>0</v>
      </c>
      <c r="H37" s="7">
        <v>1.2762335750308417E-2</v>
      </c>
      <c r="I37" s="6">
        <v>0.47319978235039706</v>
      </c>
      <c r="J37">
        <f t="shared" si="0"/>
        <v>2</v>
      </c>
    </row>
    <row r="38" spans="1:11" x14ac:dyDescent="0.25">
      <c r="A38" s="17" t="s">
        <v>49</v>
      </c>
      <c r="E38" s="5"/>
      <c r="F38" s="7">
        <v>1.26652289134661E-2</v>
      </c>
      <c r="G38" s="4">
        <v>1</v>
      </c>
      <c r="H38" s="7">
        <v>1.2760774486313577E-2</v>
      </c>
      <c r="I38" s="6">
        <v>1.0357688893894748</v>
      </c>
      <c r="J38">
        <f t="shared" si="0"/>
        <v>1</v>
      </c>
    </row>
    <row r="39" spans="1:11" x14ac:dyDescent="0.25">
      <c r="A39" s="16" t="s">
        <v>51</v>
      </c>
      <c r="E39" s="5"/>
      <c r="F39" s="7">
        <v>1.26652327969498E-2</v>
      </c>
      <c r="G39" s="4">
        <v>1</v>
      </c>
      <c r="H39" s="7">
        <v>1.2761103343255148E-2</v>
      </c>
      <c r="I39" s="6">
        <v>0.99755717905622976</v>
      </c>
      <c r="J39">
        <f t="shared" si="0"/>
        <v>1</v>
      </c>
    </row>
    <row r="40" spans="1:11" x14ac:dyDescent="0.25">
      <c r="A40" s="21" t="s">
        <v>54</v>
      </c>
      <c r="B40" s="11">
        <v>2994.4710661567701</v>
      </c>
      <c r="C40" s="12">
        <v>0</v>
      </c>
      <c r="D40" s="11">
        <v>2990.711885162395</v>
      </c>
      <c r="E40" s="13">
        <v>1.9530473415721077</v>
      </c>
      <c r="F40" s="14">
        <v>1.2665232801877899E-2</v>
      </c>
      <c r="G40" s="12">
        <v>1</v>
      </c>
      <c r="H40" s="14">
        <v>1.2761059765301076E-2</v>
      </c>
      <c r="I40" s="13">
        <v>0.99136478638289371</v>
      </c>
      <c r="J40" s="15">
        <f t="shared" si="0"/>
        <v>2</v>
      </c>
      <c r="K40" s="1"/>
    </row>
    <row r="41" spans="1:11" x14ac:dyDescent="0.25">
      <c r="A41" s="5"/>
      <c r="E41" s="5"/>
      <c r="I41" s="5"/>
      <c r="J41">
        <f>SUM(J3:J40)</f>
        <v>53</v>
      </c>
      <c r="K41" t="s">
        <v>55</v>
      </c>
    </row>
    <row r="42" spans="1:11" x14ac:dyDescent="0.25">
      <c r="A42" s="5"/>
      <c r="E42" s="5"/>
      <c r="I42" s="5"/>
      <c r="J42">
        <f>COUNT(J3:J40)</f>
        <v>38</v>
      </c>
      <c r="K42" t="s">
        <v>56</v>
      </c>
    </row>
    <row r="43" spans="1:11" x14ac:dyDescent="0.25">
      <c r="A43" s="5"/>
      <c r="E43" s="5"/>
      <c r="I43" s="5"/>
      <c r="J43">
        <f>AVERAGE(J3:J40)</f>
        <v>1.3947368421052631</v>
      </c>
      <c r="K43" t="s">
        <v>57</v>
      </c>
    </row>
  </sheetData>
  <mergeCells count="3">
    <mergeCell ref="A1:A2"/>
    <mergeCell ref="B1:E1"/>
    <mergeCell ref="F1:I1"/>
  </mergeCells>
  <conditionalFormatting sqref="J3:J4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44" sqref="J44:J46"/>
    </sheetView>
  </sheetViews>
  <sheetFormatPr defaultRowHeight="15" x14ac:dyDescent="0.25"/>
  <cols>
    <col min="1" max="1" width="38.140625" bestFit="1" customWidth="1"/>
  </cols>
  <sheetData>
    <row r="1" spans="1:11" x14ac:dyDescent="0.25">
      <c r="A1" s="41" t="s">
        <v>0</v>
      </c>
      <c r="B1" s="44" t="s">
        <v>3</v>
      </c>
      <c r="C1" s="43"/>
      <c r="D1" s="43"/>
      <c r="E1" s="45"/>
      <c r="F1" s="44" t="s">
        <v>4</v>
      </c>
      <c r="G1" s="43"/>
      <c r="H1" s="43"/>
      <c r="I1" s="45"/>
    </row>
    <row r="2" spans="1:11" x14ac:dyDescent="0.25">
      <c r="A2" s="42"/>
      <c r="B2" s="1" t="s">
        <v>5</v>
      </c>
      <c r="C2" s="1" t="s">
        <v>6</v>
      </c>
      <c r="D2" s="1" t="s">
        <v>7</v>
      </c>
      <c r="E2" s="2" t="s">
        <v>8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  <c r="K2" s="1"/>
    </row>
    <row r="3" spans="1:11" x14ac:dyDescent="0.25">
      <c r="A3" s="16" t="s">
        <v>10</v>
      </c>
      <c r="B3" s="7">
        <v>1.26648999636446E-2</v>
      </c>
      <c r="C3" s="4">
        <v>1</v>
      </c>
      <c r="D3" s="7">
        <v>1.2759818093696756E-2</v>
      </c>
      <c r="E3" s="6">
        <v>1.0017097195576987</v>
      </c>
      <c r="I3" s="5"/>
      <c r="J3">
        <f t="shared" ref="J3:J43" si="0">COUNTA(B3:I3)/4</f>
        <v>1</v>
      </c>
    </row>
    <row r="4" spans="1:11" x14ac:dyDescent="0.25">
      <c r="A4" s="17" t="s">
        <v>11</v>
      </c>
      <c r="B4" s="7">
        <v>1.2730273730014299E-2</v>
      </c>
      <c r="C4" s="4">
        <v>0</v>
      </c>
      <c r="D4" s="7">
        <v>1.2804359117528957E-2</v>
      </c>
      <c r="E4" s="6">
        <v>0.32997843930726306</v>
      </c>
      <c r="I4" s="5"/>
      <c r="J4">
        <f t="shared" si="0"/>
        <v>1</v>
      </c>
    </row>
    <row r="5" spans="1:11" x14ac:dyDescent="0.25">
      <c r="A5" s="16" t="s">
        <v>12</v>
      </c>
      <c r="E5" s="5"/>
      <c r="F5" s="7">
        <v>2.44281373658312</v>
      </c>
      <c r="G5" s="4">
        <v>0</v>
      </c>
      <c r="H5" s="7">
        <v>2.442538178519718</v>
      </c>
      <c r="I5" s="6">
        <v>0.22969833747127383</v>
      </c>
      <c r="J5">
        <f t="shared" si="0"/>
        <v>1</v>
      </c>
    </row>
    <row r="6" spans="1:11" x14ac:dyDescent="0.25">
      <c r="A6" s="16" t="s">
        <v>13</v>
      </c>
      <c r="B6" s="7">
        <v>1.2664238282898499E-2</v>
      </c>
      <c r="C6" s="4">
        <v>2</v>
      </c>
      <c r="D6" s="7">
        <v>1.276072185507976E-2</v>
      </c>
      <c r="E6" s="6">
        <v>1.5546782032496909</v>
      </c>
      <c r="F6" s="8">
        <v>2.3808105266955901</v>
      </c>
      <c r="G6" s="9">
        <v>1</v>
      </c>
      <c r="H6" s="8">
        <v>2.3804480777155597</v>
      </c>
      <c r="I6" s="6">
        <v>1.8111439923885768</v>
      </c>
      <c r="J6">
        <f t="shared" si="0"/>
        <v>2</v>
      </c>
    </row>
    <row r="7" spans="1:11" x14ac:dyDescent="0.25">
      <c r="A7" s="17" t="s">
        <v>14</v>
      </c>
      <c r="B7" s="7">
        <v>1.28334374999999E-2</v>
      </c>
      <c r="C7" s="4">
        <v>0</v>
      </c>
      <c r="D7" s="7">
        <v>1.2947674927719784E-2</v>
      </c>
      <c r="E7" s="6">
        <v>0.20967148045899478</v>
      </c>
      <c r="I7" s="5"/>
      <c r="J7">
        <f t="shared" si="0"/>
        <v>1</v>
      </c>
    </row>
    <row r="8" spans="1:11" x14ac:dyDescent="0.25">
      <c r="A8" s="18" t="s">
        <v>15</v>
      </c>
      <c r="B8" s="7">
        <v>1.2667997884477301E-2</v>
      </c>
      <c r="C8" s="4">
        <v>0</v>
      </c>
      <c r="D8" s="7">
        <v>1.2770329548176083E-2</v>
      </c>
      <c r="E8" s="6">
        <v>0.60582392506106542</v>
      </c>
      <c r="F8" s="7">
        <v>2.3812174450722701</v>
      </c>
      <c r="G8" s="4">
        <v>0</v>
      </c>
      <c r="H8" s="7">
        <v>2.3808528688857709</v>
      </c>
      <c r="I8" s="6">
        <v>0.74878486937377742</v>
      </c>
      <c r="J8">
        <f t="shared" si="0"/>
        <v>2</v>
      </c>
    </row>
    <row r="9" spans="1:11" x14ac:dyDescent="0.25">
      <c r="A9" s="18" t="s">
        <v>15</v>
      </c>
      <c r="B9" s="7">
        <v>1.2665649191743599E-2</v>
      </c>
      <c r="C9" s="4">
        <v>0</v>
      </c>
      <c r="D9" s="7">
        <v>1.2762525649190608E-2</v>
      </c>
      <c r="E9" s="6">
        <v>0.44028836632664947</v>
      </c>
      <c r="F9" s="7">
        <v>2.3812463045796299</v>
      </c>
      <c r="G9" s="4">
        <v>0</v>
      </c>
      <c r="H9" s="7">
        <v>2.3808975529785896</v>
      </c>
      <c r="I9" s="6">
        <v>0.85379753460916608</v>
      </c>
      <c r="J9">
        <f t="shared" si="0"/>
        <v>2</v>
      </c>
    </row>
    <row r="10" spans="1:11" x14ac:dyDescent="0.25">
      <c r="A10" s="16" t="s">
        <v>16</v>
      </c>
      <c r="B10" s="7">
        <v>1.26664538724324E-2</v>
      </c>
      <c r="C10" s="4">
        <v>1</v>
      </c>
      <c r="D10" s="7">
        <v>1.2766731713141282E-2</v>
      </c>
      <c r="E10" s="6">
        <v>0.99901626984512115</v>
      </c>
      <c r="F10" s="7">
        <v>2.3814451944077701</v>
      </c>
      <c r="G10" s="4">
        <v>0</v>
      </c>
      <c r="H10" s="7">
        <v>2.3810950173773602</v>
      </c>
      <c r="I10" s="6">
        <v>0.84480374212623066</v>
      </c>
      <c r="J10">
        <f t="shared" si="0"/>
        <v>2</v>
      </c>
    </row>
    <row r="11" spans="1:11" x14ac:dyDescent="0.25">
      <c r="A11" s="16" t="s">
        <v>16</v>
      </c>
      <c r="B11" s="7">
        <v>1.26839971991922E-2</v>
      </c>
      <c r="C11" s="4">
        <v>0</v>
      </c>
      <c r="D11" s="7">
        <v>1.2787140545868853E-2</v>
      </c>
      <c r="E11" s="6">
        <v>0.33135568993188153</v>
      </c>
      <c r="F11" s="7">
        <v>2.3833477120933599</v>
      </c>
      <c r="G11" s="4">
        <v>0</v>
      </c>
      <c r="H11" s="7">
        <v>2.3829653345218609</v>
      </c>
      <c r="I11" s="6">
        <v>0.80156581824031159</v>
      </c>
      <c r="J11">
        <f t="shared" si="0"/>
        <v>2</v>
      </c>
    </row>
    <row r="12" spans="1:11" x14ac:dyDescent="0.25">
      <c r="A12" s="16" t="s">
        <v>16</v>
      </c>
      <c r="B12" s="7">
        <v>1.26788455217946E-2</v>
      </c>
      <c r="C12" s="4">
        <v>0</v>
      </c>
      <c r="D12" s="7">
        <v>1.2776206997301837E-2</v>
      </c>
      <c r="E12" s="6">
        <v>0.33907659511808919</v>
      </c>
      <c r="F12" s="7">
        <v>2.5961025478583801</v>
      </c>
      <c r="G12" s="4">
        <v>0</v>
      </c>
      <c r="H12" s="7">
        <v>2.5948006180645513</v>
      </c>
      <c r="I12" s="6">
        <v>0.43310359097142237</v>
      </c>
      <c r="J12">
        <f t="shared" si="0"/>
        <v>2</v>
      </c>
    </row>
    <row r="13" spans="1:11" x14ac:dyDescent="0.25">
      <c r="A13" s="16" t="s">
        <v>17</v>
      </c>
      <c r="B13" s="7">
        <v>1.26650217395065E-2</v>
      </c>
      <c r="C13" s="4">
        <v>1</v>
      </c>
      <c r="D13" s="7">
        <v>1.2763084507076965E-2</v>
      </c>
      <c r="E13" s="6">
        <v>1.0008443029191476</v>
      </c>
      <c r="I13" s="5"/>
      <c r="J13">
        <f t="shared" si="0"/>
        <v>1</v>
      </c>
    </row>
    <row r="14" spans="1:11" x14ac:dyDescent="0.25">
      <c r="A14" s="16" t="s">
        <v>19</v>
      </c>
      <c r="B14" s="7">
        <v>1.270478336615E-2</v>
      </c>
      <c r="C14" s="4">
        <v>0</v>
      </c>
      <c r="D14" s="7">
        <v>1.2804085007052967E-2</v>
      </c>
      <c r="E14" s="6">
        <v>0.27362707246929907</v>
      </c>
      <c r="I14" s="5"/>
      <c r="J14">
        <f t="shared" si="0"/>
        <v>1</v>
      </c>
    </row>
    <row r="15" spans="1:11" x14ac:dyDescent="0.25">
      <c r="A15" s="16" t="s">
        <v>21</v>
      </c>
      <c r="B15" s="7">
        <v>1.26809869268527E-2</v>
      </c>
      <c r="C15" s="4">
        <v>0</v>
      </c>
      <c r="D15" s="7">
        <v>1.2772372416455496E-2</v>
      </c>
      <c r="E15" s="6">
        <v>0.32786926750783824</v>
      </c>
      <c r="I15" s="5"/>
      <c r="J15">
        <f t="shared" si="0"/>
        <v>1</v>
      </c>
    </row>
    <row r="16" spans="1:11" x14ac:dyDescent="0.25">
      <c r="A16" s="16" t="s">
        <v>24</v>
      </c>
      <c r="B16" s="7">
        <v>1.2665232788384301E-2</v>
      </c>
      <c r="C16" s="4">
        <v>1</v>
      </c>
      <c r="D16" s="7">
        <v>1.2761647042787065E-2</v>
      </c>
      <c r="E16" s="6">
        <v>1.0012143192743421</v>
      </c>
      <c r="F16" s="7">
        <v>2.3809961752300799</v>
      </c>
      <c r="G16" s="4">
        <v>0</v>
      </c>
      <c r="H16" s="7">
        <v>2.3806824878040449</v>
      </c>
      <c r="I16" s="6">
        <v>0.78308112215984049</v>
      </c>
      <c r="J16">
        <f t="shared" si="0"/>
        <v>2</v>
      </c>
    </row>
    <row r="17" spans="1:10" x14ac:dyDescent="0.25">
      <c r="A17" s="16" t="s">
        <v>26</v>
      </c>
      <c r="B17" s="7">
        <v>1.2674746899292599E-2</v>
      </c>
      <c r="C17" s="4">
        <v>0</v>
      </c>
      <c r="D17" s="7">
        <v>1.2770235089562045E-2</v>
      </c>
      <c r="E17" s="6">
        <v>0.33690775320234007</v>
      </c>
      <c r="I17" s="5"/>
      <c r="J17">
        <f t="shared" si="0"/>
        <v>1</v>
      </c>
    </row>
    <row r="18" spans="1:10" x14ac:dyDescent="0.25">
      <c r="A18" s="16" t="s">
        <v>27</v>
      </c>
      <c r="B18" s="7">
        <v>1.26652803797396E-2</v>
      </c>
      <c r="C18" s="4">
        <v>1</v>
      </c>
      <c r="D18" s="7">
        <v>1.2762563375050334E-2</v>
      </c>
      <c r="E18" s="6">
        <v>0.93122524388954953</v>
      </c>
      <c r="F18" s="7">
        <v>2.38095663221611</v>
      </c>
      <c r="G18" s="4">
        <v>0</v>
      </c>
      <c r="H18" s="7">
        <v>2.3805963077253209</v>
      </c>
      <c r="I18" s="6">
        <v>1.4631296540165009</v>
      </c>
      <c r="J18">
        <f t="shared" si="0"/>
        <v>2</v>
      </c>
    </row>
    <row r="19" spans="1:10" x14ac:dyDescent="0.25">
      <c r="A19" s="17" t="s">
        <v>28</v>
      </c>
      <c r="B19" s="7">
        <v>1.2665284833236199E-2</v>
      </c>
      <c r="C19" s="4">
        <v>0</v>
      </c>
      <c r="D19" s="7">
        <v>1.2760571986222246E-2</v>
      </c>
      <c r="E19" s="6">
        <v>0.93880795149287766</v>
      </c>
      <c r="F19" s="7">
        <v>2.3810652059085502</v>
      </c>
      <c r="G19" s="4">
        <v>0</v>
      </c>
      <c r="H19" s="7">
        <v>2.3807078409217066</v>
      </c>
      <c r="I19" s="6">
        <v>1.018755410037897</v>
      </c>
      <c r="J19">
        <f t="shared" si="0"/>
        <v>2</v>
      </c>
    </row>
    <row r="20" spans="1:10" x14ac:dyDescent="0.25">
      <c r="A20" s="16" t="s">
        <v>29</v>
      </c>
      <c r="B20" s="7">
        <v>1.2666140945850401E-2</v>
      </c>
      <c r="C20" s="4">
        <v>1</v>
      </c>
      <c r="D20" s="7">
        <v>1.2765048345750023E-2</v>
      </c>
      <c r="E20" s="6">
        <v>1.006616425012359</v>
      </c>
      <c r="I20" s="5"/>
      <c r="J20">
        <f t="shared" si="0"/>
        <v>1</v>
      </c>
    </row>
    <row r="21" spans="1:10" x14ac:dyDescent="0.25">
      <c r="A21" s="16" t="s">
        <v>31</v>
      </c>
      <c r="B21" s="7">
        <v>1.26386912365804E-2</v>
      </c>
      <c r="C21" s="4">
        <v>1</v>
      </c>
      <c r="D21" s="7">
        <v>1.2738208623590342E-2</v>
      </c>
      <c r="E21" s="6">
        <v>1.0906236015653989</v>
      </c>
      <c r="I21" s="5"/>
      <c r="J21">
        <f t="shared" si="0"/>
        <v>1</v>
      </c>
    </row>
    <row r="22" spans="1:10" x14ac:dyDescent="0.25">
      <c r="A22" s="16" t="s">
        <v>32</v>
      </c>
      <c r="B22" s="7">
        <v>1.26415526683877E-2</v>
      </c>
      <c r="C22" s="4">
        <v>1</v>
      </c>
      <c r="D22" s="7">
        <v>1.2735238835443152E-2</v>
      </c>
      <c r="E22" s="6">
        <v>1.0338326838388814</v>
      </c>
      <c r="I22" s="5"/>
      <c r="J22">
        <f t="shared" si="0"/>
        <v>1</v>
      </c>
    </row>
    <row r="23" spans="1:10" x14ac:dyDescent="0.25">
      <c r="A23" s="16" t="s">
        <v>33</v>
      </c>
      <c r="E23" s="5"/>
      <c r="F23" s="7">
        <v>2.3807514868309698</v>
      </c>
      <c r="G23" s="4">
        <v>3</v>
      </c>
      <c r="H23" s="7">
        <v>2.3804205394832842</v>
      </c>
      <c r="I23" s="6">
        <v>2.6852132060782505</v>
      </c>
      <c r="J23">
        <f t="shared" si="0"/>
        <v>1</v>
      </c>
    </row>
    <row r="24" spans="1:10" x14ac:dyDescent="0.25">
      <c r="A24" s="16" t="s">
        <v>34</v>
      </c>
      <c r="B24" s="7">
        <v>1.2678673573776099E-2</v>
      </c>
      <c r="C24" s="4">
        <v>1</v>
      </c>
      <c r="D24" s="7">
        <v>1.2773808150230676E-2</v>
      </c>
      <c r="E24" s="6">
        <v>0.90250954568734909</v>
      </c>
      <c r="F24" s="7">
        <v>2.3812445615840101</v>
      </c>
      <c r="G24" s="4">
        <v>0</v>
      </c>
      <c r="H24" s="7">
        <v>2.380907410288839</v>
      </c>
      <c r="I24" s="6">
        <v>1.0165649862690043</v>
      </c>
      <c r="J24">
        <f t="shared" si="0"/>
        <v>2</v>
      </c>
    </row>
    <row r="25" spans="1:10" x14ac:dyDescent="0.25">
      <c r="A25" s="17" t="s">
        <v>35</v>
      </c>
      <c r="B25" s="7">
        <v>1.2887431956878401E-2</v>
      </c>
      <c r="C25" s="4">
        <v>1</v>
      </c>
      <c r="D25" s="7">
        <v>1.2992665911300178E-2</v>
      </c>
      <c r="E25" s="6">
        <v>0.98406133251023642</v>
      </c>
      <c r="I25" s="5"/>
      <c r="J25">
        <f t="shared" si="0"/>
        <v>1</v>
      </c>
    </row>
    <row r="26" spans="1:10" x14ac:dyDescent="0.25">
      <c r="A26" s="19" t="s">
        <v>36</v>
      </c>
      <c r="E26" s="5"/>
      <c r="F26" s="7">
        <v>2.3811341724458099</v>
      </c>
      <c r="G26" s="4">
        <v>1</v>
      </c>
      <c r="H26" s="7">
        <v>2.3807772738955841</v>
      </c>
      <c r="I26" s="6">
        <v>1.6308072151570094</v>
      </c>
      <c r="J26">
        <f t="shared" si="0"/>
        <v>1</v>
      </c>
    </row>
    <row r="27" spans="1:10" x14ac:dyDescent="0.25">
      <c r="A27" s="16" t="s">
        <v>37</v>
      </c>
      <c r="B27" s="7">
        <v>1.26978163612623E-2</v>
      </c>
      <c r="C27" s="4">
        <v>0</v>
      </c>
      <c r="D27" s="7">
        <v>1.2794812935515843E-2</v>
      </c>
      <c r="E27" s="6">
        <v>0.26342401601890225</v>
      </c>
      <c r="I27" s="5"/>
      <c r="J27">
        <f t="shared" si="0"/>
        <v>1</v>
      </c>
    </row>
    <row r="28" spans="1:10" x14ac:dyDescent="0.25">
      <c r="A28" s="16" t="s">
        <v>39</v>
      </c>
      <c r="B28" s="7">
        <v>1.2665244824118399E-2</v>
      </c>
      <c r="C28" s="4">
        <v>0</v>
      </c>
      <c r="D28" s="7">
        <v>1.2761137514800231E-2</v>
      </c>
      <c r="E28" s="6">
        <v>0.61938875427211648</v>
      </c>
      <c r="I28" s="5"/>
      <c r="J28">
        <f t="shared" si="0"/>
        <v>1</v>
      </c>
    </row>
    <row r="29" spans="1:10" x14ac:dyDescent="0.25">
      <c r="A29" s="17" t="s">
        <v>40</v>
      </c>
      <c r="B29" s="7">
        <v>1.26652374577675E-2</v>
      </c>
      <c r="C29" s="4">
        <v>0</v>
      </c>
      <c r="D29" s="7">
        <v>1.2761630113672174E-2</v>
      </c>
      <c r="E29" s="6">
        <v>0.61273973625830058</v>
      </c>
      <c r="I29" s="5"/>
      <c r="J29">
        <f t="shared" si="0"/>
        <v>1</v>
      </c>
    </row>
    <row r="30" spans="1:10" x14ac:dyDescent="0.25">
      <c r="A30" s="17" t="s">
        <v>41</v>
      </c>
      <c r="B30" s="7">
        <v>1.2748400943982399E-2</v>
      </c>
      <c r="C30" s="4">
        <v>2</v>
      </c>
      <c r="D30" s="7">
        <v>1.282010602467829E-2</v>
      </c>
      <c r="E30" s="6">
        <v>1.5055225659730702</v>
      </c>
      <c r="I30" s="5"/>
      <c r="J30">
        <f t="shared" si="0"/>
        <v>1</v>
      </c>
    </row>
    <row r="31" spans="1:10" x14ac:dyDescent="0.25">
      <c r="A31" s="19" t="s">
        <v>42</v>
      </c>
      <c r="E31" s="5"/>
      <c r="F31" s="7">
        <v>2.38593731864484</v>
      </c>
      <c r="G31" s="4">
        <v>0</v>
      </c>
      <c r="H31" s="7">
        <v>2.3856045610660472</v>
      </c>
      <c r="I31" s="6">
        <v>0.86334163854339885</v>
      </c>
      <c r="J31">
        <f t="shared" si="0"/>
        <v>1</v>
      </c>
    </row>
    <row r="32" spans="1:10" x14ac:dyDescent="0.25">
      <c r="A32" s="19" t="s">
        <v>42</v>
      </c>
      <c r="E32" s="5"/>
      <c r="F32" s="7">
        <v>2.4331160003521202</v>
      </c>
      <c r="G32" s="4">
        <v>0</v>
      </c>
      <c r="H32" s="7">
        <v>2.4329547859285352</v>
      </c>
      <c r="I32" s="6">
        <v>0.28169086285604839</v>
      </c>
      <c r="J32">
        <f t="shared" si="0"/>
        <v>1</v>
      </c>
    </row>
    <row r="33" spans="1:11" x14ac:dyDescent="0.25">
      <c r="A33" s="19" t="s">
        <v>42</v>
      </c>
      <c r="E33" s="5"/>
      <c r="F33" s="7">
        <v>2.4147797412663898</v>
      </c>
      <c r="G33" s="4">
        <v>0</v>
      </c>
      <c r="H33" s="7">
        <v>2.4144407353824424</v>
      </c>
      <c r="I33" s="6">
        <v>0.29532231196203046</v>
      </c>
      <c r="J33">
        <f t="shared" si="0"/>
        <v>1</v>
      </c>
    </row>
    <row r="34" spans="1:11" x14ac:dyDescent="0.25">
      <c r="A34" s="17" t="s">
        <v>43</v>
      </c>
      <c r="B34" s="7">
        <v>1.2669249338808501E-2</v>
      </c>
      <c r="C34" s="4">
        <v>0</v>
      </c>
      <c r="D34" s="7">
        <v>1.2758442754191203E-2</v>
      </c>
      <c r="E34" s="6">
        <v>0.73987993444383027</v>
      </c>
      <c r="F34" s="7">
        <v>2.3854347515601799</v>
      </c>
      <c r="G34" s="4">
        <v>0</v>
      </c>
      <c r="H34" s="7">
        <v>2.385103878054009</v>
      </c>
      <c r="I34" s="6">
        <v>0.48744741815282422</v>
      </c>
      <c r="J34">
        <f t="shared" si="0"/>
        <v>2</v>
      </c>
    </row>
    <row r="35" spans="1:11" x14ac:dyDescent="0.25">
      <c r="A35" s="17" t="s">
        <v>44</v>
      </c>
      <c r="B35" s="7">
        <v>1.30602853785687E-2</v>
      </c>
      <c r="C35" s="4">
        <v>0</v>
      </c>
      <c r="D35" s="7">
        <v>1.3163683074792126E-2</v>
      </c>
      <c r="E35" s="6">
        <v>0.18932288023276855</v>
      </c>
      <c r="I35" s="5"/>
      <c r="J35">
        <f t="shared" si="0"/>
        <v>1</v>
      </c>
    </row>
    <row r="36" spans="1:11" x14ac:dyDescent="0.25">
      <c r="A36" s="16" t="s">
        <v>45</v>
      </c>
      <c r="B36" s="7">
        <v>1.26676667177085E-2</v>
      </c>
      <c r="C36" s="4">
        <v>0</v>
      </c>
      <c r="D36" s="7">
        <v>1.2761817612131004E-2</v>
      </c>
      <c r="E36" s="6">
        <v>0.46729679076535541</v>
      </c>
      <c r="F36" s="7">
        <v>2.3862712986919501</v>
      </c>
      <c r="G36" s="4">
        <v>0</v>
      </c>
      <c r="H36" s="7">
        <v>2.3857180279766776</v>
      </c>
      <c r="I36" s="6">
        <v>0.44581614806472808</v>
      </c>
      <c r="J36">
        <f t="shared" si="0"/>
        <v>2</v>
      </c>
    </row>
    <row r="37" spans="1:11" x14ac:dyDescent="0.25">
      <c r="A37" s="16" t="s">
        <v>45</v>
      </c>
      <c r="B37" s="7">
        <v>1.26672077064521E-2</v>
      </c>
      <c r="C37" s="4">
        <v>0</v>
      </c>
      <c r="D37" s="7">
        <v>1.2766410656796862E-2</v>
      </c>
      <c r="E37" s="6">
        <v>0.38012094473502162</v>
      </c>
      <c r="F37" s="7">
        <v>2.4316244547347501</v>
      </c>
      <c r="G37" s="4">
        <v>0</v>
      </c>
      <c r="H37" s="7">
        <v>2.4288823699800495</v>
      </c>
      <c r="I37" s="6">
        <v>0.52106258949221484</v>
      </c>
      <c r="J37">
        <f t="shared" si="0"/>
        <v>2</v>
      </c>
    </row>
    <row r="38" spans="1:11" x14ac:dyDescent="0.25">
      <c r="A38" s="20" t="s">
        <v>47</v>
      </c>
      <c r="B38" s="7">
        <v>1.2665197900638201E-2</v>
      </c>
      <c r="C38" s="4">
        <v>2</v>
      </c>
      <c r="D38" s="7">
        <v>1.2761866500993419E-2</v>
      </c>
      <c r="E38" s="6">
        <v>1.441256349734094</v>
      </c>
      <c r="I38" s="5"/>
      <c r="J38">
        <f t="shared" si="0"/>
        <v>1</v>
      </c>
    </row>
    <row r="39" spans="1:11" x14ac:dyDescent="0.25">
      <c r="A39" s="16" t="s">
        <v>48</v>
      </c>
      <c r="B39" s="7">
        <v>1.26654529823162E-2</v>
      </c>
      <c r="C39" s="4">
        <v>0</v>
      </c>
      <c r="D39" s="7">
        <v>1.2762335750308417E-2</v>
      </c>
      <c r="E39" s="6">
        <v>0.47319978235039706</v>
      </c>
      <c r="I39" s="5"/>
      <c r="J39">
        <f t="shared" si="0"/>
        <v>1</v>
      </c>
    </row>
    <row r="40" spans="1:11" x14ac:dyDescent="0.25">
      <c r="A40" s="17" t="s">
        <v>49</v>
      </c>
      <c r="B40" s="7">
        <v>1.26652289134661E-2</v>
      </c>
      <c r="C40" s="4">
        <v>1</v>
      </c>
      <c r="D40" s="7">
        <v>1.2760774486313577E-2</v>
      </c>
      <c r="E40" s="6">
        <v>1.0357688893894748</v>
      </c>
      <c r="I40" s="5"/>
      <c r="J40">
        <f t="shared" si="0"/>
        <v>1</v>
      </c>
    </row>
    <row r="41" spans="1:11" x14ac:dyDescent="0.25">
      <c r="A41" s="16" t="s">
        <v>50</v>
      </c>
      <c r="E41" s="5"/>
      <c r="F41" s="7">
        <v>2.3809566296900999</v>
      </c>
      <c r="G41" s="4">
        <v>0</v>
      </c>
      <c r="H41" s="7">
        <v>2.3806086943828926</v>
      </c>
      <c r="I41" s="6">
        <v>1.4639325038805995</v>
      </c>
      <c r="J41">
        <f t="shared" si="0"/>
        <v>1</v>
      </c>
    </row>
    <row r="42" spans="1:11" x14ac:dyDescent="0.25">
      <c r="A42" s="16" t="s">
        <v>51</v>
      </c>
      <c r="B42" s="7">
        <v>1.26652327969498E-2</v>
      </c>
      <c r="C42" s="4">
        <v>1</v>
      </c>
      <c r="D42" s="7">
        <v>1.2761103343255148E-2</v>
      </c>
      <c r="E42" s="6">
        <v>0.99755717905622976</v>
      </c>
      <c r="F42" s="7">
        <v>2.38095722708989</v>
      </c>
      <c r="G42" s="4">
        <v>0</v>
      </c>
      <c r="H42" s="7">
        <v>2.3806350262594536</v>
      </c>
      <c r="I42" s="6">
        <v>1.1001986682426645</v>
      </c>
      <c r="J42">
        <f t="shared" si="0"/>
        <v>2</v>
      </c>
    </row>
    <row r="43" spans="1:11" x14ac:dyDescent="0.25">
      <c r="A43" s="21" t="s">
        <v>54</v>
      </c>
      <c r="B43" s="14">
        <v>1.2665232801877899E-2</v>
      </c>
      <c r="C43" s="12">
        <v>1</v>
      </c>
      <c r="D43" s="14">
        <v>1.2761059765301076E-2</v>
      </c>
      <c r="E43" s="13">
        <v>0.99136478638289371</v>
      </c>
      <c r="F43" s="14">
        <v>2.3809565826810801</v>
      </c>
      <c r="G43" s="12">
        <v>0</v>
      </c>
      <c r="H43" s="14">
        <v>2.3806021964657971</v>
      </c>
      <c r="I43" s="13">
        <v>1.6319230327445773</v>
      </c>
      <c r="J43" s="15">
        <f t="shared" si="0"/>
        <v>2</v>
      </c>
      <c r="K43" s="1"/>
    </row>
    <row r="44" spans="1:11" x14ac:dyDescent="0.25">
      <c r="A44" s="5"/>
      <c r="E44" s="5"/>
      <c r="I44" s="5"/>
      <c r="J44">
        <f>SUM(J3:J43)</f>
        <v>56</v>
      </c>
      <c r="K44" t="s">
        <v>55</v>
      </c>
    </row>
    <row r="45" spans="1:11" x14ac:dyDescent="0.25">
      <c r="A45" s="5"/>
      <c r="E45" s="5"/>
      <c r="I45" s="5"/>
      <c r="J45">
        <f>COUNT(J3:J43)</f>
        <v>41</v>
      </c>
      <c r="K45" t="s">
        <v>56</v>
      </c>
    </row>
    <row r="46" spans="1:11" x14ac:dyDescent="0.25">
      <c r="A46" s="5"/>
      <c r="E46" s="5"/>
      <c r="I46" s="5"/>
      <c r="J46">
        <f>AVERAGE(J3:J43)</f>
        <v>1.3658536585365855</v>
      </c>
      <c r="K46" t="s">
        <v>57</v>
      </c>
    </row>
  </sheetData>
  <mergeCells count="3">
    <mergeCell ref="A1:A2"/>
    <mergeCell ref="B1:E1"/>
    <mergeCell ref="F1:I1"/>
  </mergeCells>
  <conditionalFormatting sqref="J3:J4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All</vt:lpstr>
      <vt:lpstr>Combinations Overview</vt:lpstr>
      <vt:lpstr>PV + TCS</vt:lpstr>
      <vt:lpstr>SR + WB</vt:lpstr>
      <vt:lpstr>PV + SR</vt:lpstr>
      <vt:lpstr>PV + WB</vt:lpstr>
      <vt:lpstr>SR + TCS</vt:lpstr>
      <vt:lpstr>TCS + WB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2017-11-06T17:14:34Z</dcterms:modified>
</cp:coreProperties>
</file>