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ev\HeuristicLab\misc\publications\2016\conferences\I3M\fleck\"/>
    </mc:Choice>
  </mc:AlternateContent>
  <bookViews>
    <workbookView xWindow="31500" yWindow="0" windowWidth="20385" windowHeight="9945" tabRatio="864"/>
  </bookViews>
  <sheets>
    <sheet name="PressureVessel" sheetId="1" r:id="rId1"/>
    <sheet name="SpeedReducer" sheetId="4" r:id="rId2"/>
    <sheet name="TensionCompressionSpring" sheetId="3" r:id="rId3"/>
    <sheet name="WeldedBeam" sheetId="2" r:id="rId4"/>
  </sheets>
  <definedNames>
    <definedName name="_CTVP001080d7e3720254c1a8a87ec7e861be635" localSheetId="0">PressureVessel!$B$11</definedName>
    <definedName name="_CTVP0010931c4d1338042278f6bb68884de30e3" localSheetId="0">PressureVessel!$B$28</definedName>
    <definedName name="_CTVP00111ce55f50f8a45a69d95b2dc1c0871a8" localSheetId="2">TensionCompressionSpring!$B$6</definedName>
    <definedName name="_CTVP00113168aca377a4a49b6bf4710928bdebd" localSheetId="2">TensionCompressionSpring!$B$3</definedName>
    <definedName name="_CTVP00118a55ba338354832b1eed077a9221499" localSheetId="0">PressureVessel!$B$16</definedName>
    <definedName name="_CTVP00121f5adce7f83473ab22f9423fab2d00d" localSheetId="0">PressureVessel!#REF!</definedName>
    <definedName name="_CTVP00128cb0dabd6a54cdcb28aa92f605d2870" localSheetId="0">PressureVessel!$B$21</definedName>
    <definedName name="_CTVP0012d0b0a3326d9441d8cf9be4273ac97ca" localSheetId="0">PressureVessel!$B$7</definedName>
    <definedName name="_CTVP0012d267e1eb8f940e3967e59cb4c69e672" localSheetId="0">PressureVessel!$B$13</definedName>
    <definedName name="_CTVP0012d6b3520183c4295b523be3229bd01f5" localSheetId="2">TensionCompressionSpring!$B$8</definedName>
    <definedName name="_CTVP0013d3eee1005ad450b80a2d04d51b8bc18" localSheetId="0">PressureVessel!$B$34</definedName>
    <definedName name="_CTVP00140972cd9b317429dafa6a02435613a39" localSheetId="1">SpeedReducer!$B$15</definedName>
    <definedName name="_CTVP0014e2eb40753324e7390ae938a3c2cb2d8" localSheetId="0">PressureVessel!$B$22</definedName>
    <definedName name="_CTVP0015639500109b144d0a9fe071b3a78c146" localSheetId="0">PressureVessel!$B$35</definedName>
    <definedName name="_CTVP00165ca7228e42e4f1d94ec63d6eded10d0" localSheetId="0">PressureVessel!#REF!</definedName>
    <definedName name="_CTVP001671f6df4c44d461c8251bedf689cdffb" localSheetId="0">PressureVessel!$B$15</definedName>
    <definedName name="_CTVP00172636f8d996e4935908c1aa9c57dd28c" localSheetId="0">PressureVessel!$B$4</definedName>
    <definedName name="_CTVP0017a4289720ac8461c90919e1ec31bb5a4" localSheetId="0">PressureVessel!$B$17</definedName>
    <definedName name="_CTVP0017ed964d8a3984d01beb4d5497f81650b" localSheetId="2">TensionCompressionSpring!$B$11</definedName>
    <definedName name="_CTVP0017ef4d47ec9e84c3a9fa7de7c08b980a8" localSheetId="0">PressureVessel!$B$12</definedName>
    <definedName name="_CTVP001801aae55616e4675870a4494c4afde04" localSheetId="0">PressureVessel!$B$30</definedName>
    <definedName name="_CTVP0018e561e43c3af4ad3a2e0c571a756c09d" localSheetId="0">PressureVessel!$B$6</definedName>
    <definedName name="_CTVP00199dd43834222467aae8b39c013e665e5" localSheetId="0">PressureVessel!$B$31</definedName>
    <definedName name="_CTVP0019f0d130d5f4648d897c53d3c71215376" localSheetId="0">PressureVessel!$B$8</definedName>
    <definedName name="_CTVP001a912485ecf39440c8f7d06101d6ff1bb" localSheetId="2">TensionCompressionSpring!#REF!</definedName>
    <definedName name="_CTVP001ac9de97d48464b239dab2c9d9b78ef80" localSheetId="0">PressureVessel!$B$29</definedName>
    <definedName name="_CTVP001ad1731cb1ffb470c91a297900c9a8a22" localSheetId="0">PressureVessel!$B$5</definedName>
    <definedName name="_CTVP001b6a5663a57c04765b46cc809ffb67836" localSheetId="2">TensionCompressionSpring!$B$13</definedName>
    <definedName name="_CTVP001be2fa13a019d4c8cad4b3a9ccbc04d6c" localSheetId="0">PressureVessel!$B$27</definedName>
    <definedName name="_CTVP001be6d4d428a4247d8afee29391868ee01" localSheetId="0">PressureVessel!$B$9</definedName>
    <definedName name="_CTVP001c2b74a06e70c49879a54721d732473cc" localSheetId="0">PressureVessel!$B$23</definedName>
    <definedName name="_CTVP001c33e5b0705ed4f059dcb3938179f91a9" localSheetId="2">TensionCompressionSpring!$B$4</definedName>
    <definedName name="_CTVP001cbb8885f59a44932b32d066f51afe241" localSheetId="0">PressureVessel!$B$14</definedName>
    <definedName name="_CTVP001cf888106cc3e47679f8bee861c58d77d" localSheetId="0">PressureVessel!$B$3</definedName>
    <definedName name="_CTVP001d01d7205f059466aa10e61d469443b2e" localSheetId="2">TensionCompressionSpring!$B$12</definedName>
    <definedName name="_CTVP001d373c649cb5840f689fe33db41344435" localSheetId="0">PressureVessel!$B$25</definedName>
    <definedName name="_CTVP001e41345d913f0421d8b0803450eabce17" localSheetId="0">PressureVessel!$B$19</definedName>
    <definedName name="_CTVP001ed4bd62c4315401a97a43e9edebace02" localSheetId="0">PressureVessel!$B$20</definedName>
    <definedName name="_CTVP001f19a86e07aab4f2da314ac62d7b93904" localSheetId="0">PressureVessel!$B$10</definedName>
    <definedName name="_CTVP001fdf4214b3e234de5b892e7230ab422ec" localSheetId="0">PressureVessel!$B$32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15" i="1"/>
  <c r="I13" i="1"/>
  <c r="I14" i="1"/>
  <c r="I19" i="1"/>
  <c r="I27" i="1"/>
  <c r="I23" i="1"/>
  <c r="I24" i="1"/>
  <c r="I37" i="1"/>
  <c r="I11" i="1"/>
  <c r="I12" i="1"/>
  <c r="I20" i="1"/>
  <c r="I25" i="1"/>
  <c r="I29" i="1"/>
  <c r="I21" i="1"/>
  <c r="I16" i="1"/>
  <c r="I3" i="1"/>
  <c r="I17" i="1"/>
  <c r="I28" i="1"/>
  <c r="I6" i="1"/>
  <c r="I7" i="1"/>
  <c r="I8" i="1"/>
  <c r="I9" i="1"/>
  <c r="I10" i="1"/>
  <c r="I26" i="1"/>
  <c r="I5" i="1"/>
  <c r="I4" i="1"/>
  <c r="I31" i="1"/>
  <c r="I34" i="1"/>
  <c r="I35" i="1"/>
  <c r="I38" i="1"/>
  <c r="I42" i="1"/>
  <c r="I41" i="1"/>
  <c r="I39" i="1"/>
  <c r="I40" i="1"/>
  <c r="I32" i="1"/>
</calcChain>
</file>

<file path=xl/sharedStrings.xml><?xml version="1.0" encoding="utf-8"?>
<sst xmlns="http://schemas.openxmlformats.org/spreadsheetml/2006/main" count="428" uniqueCount="218">
  <si>
    <t>Design variables</t>
  </si>
  <si>
    <t>x1</t>
  </si>
  <si>
    <t>x2</t>
  </si>
  <si>
    <t>x3</t>
  </si>
  <si>
    <t>x4</t>
  </si>
  <si>
    <t>Hedar and Fukushima</t>
  </si>
  <si>
    <t>Mahdavi et al.</t>
  </si>
  <si>
    <t>Violations</t>
  </si>
  <si>
    <t>Recalculated</t>
  </si>
  <si>
    <t>x5</t>
  </si>
  <si>
    <t>x6</t>
  </si>
  <si>
    <t>x7</t>
  </si>
  <si>
    <t>Num</t>
  </si>
  <si>
    <t>Remark</t>
  </si>
  <si>
    <t>Diff</t>
  </si>
  <si>
    <t>(Sandgren 1988)</t>
  </si>
  <si>
    <t>(Kannan and Kramer 1994)</t>
  </si>
  <si>
    <t>(Coello Coello 2000)</t>
  </si>
  <si>
    <t>(Coello Coello and Mezura Montes 2002)</t>
  </si>
  <si>
    <t>(He and Wang 2007)</t>
  </si>
  <si>
    <t>(Mezura Montes and Coello Coello 2008)</t>
  </si>
  <si>
    <t>(Kaveh and Talatahari 2009)</t>
  </si>
  <si>
    <t>(Kaveh and Talatahari 2010)</t>
  </si>
  <si>
    <t>(Zhang and Wang 1993)</t>
  </si>
  <si>
    <t>(Cagnina et al. 2008)</t>
  </si>
  <si>
    <t>(Coelho 2010)</t>
  </si>
  <si>
    <t>(He et al. 2004)</t>
  </si>
  <si>
    <t>(Lee and Geem 2005)</t>
  </si>
  <si>
    <t>(Mezura Montes et al. 2007)</t>
  </si>
  <si>
    <t>(Hu et al. 2003)</t>
  </si>
  <si>
    <t>(Gandomi et al. 2013)</t>
  </si>
  <si>
    <t>(Garg 2014)</t>
  </si>
  <si>
    <t>(Mezura Montes et al. 2003)</t>
  </si>
  <si>
    <t>(Bernardino et al. 2007)</t>
  </si>
  <si>
    <t>(Bernardino et al. 2008)</t>
  </si>
  <si>
    <t>(Lemongea et al. 2010)</t>
  </si>
  <si>
    <t>(Azad and Fernandes 2011)</t>
  </si>
  <si>
    <t>(Akhtar et al. 2002)</t>
  </si>
  <si>
    <t>(Rocha and Fernandes 2009)</t>
  </si>
  <si>
    <t>(Tomassetti 2010)</t>
  </si>
  <si>
    <t>(Wang and Yin 2008)</t>
  </si>
  <si>
    <t>(Coello Coello and Cortés 2004)</t>
  </si>
  <si>
    <t xml:space="preserve">(Belegundu 1982) </t>
  </si>
  <si>
    <t>(Arora 1989)</t>
  </si>
  <si>
    <t>(Ray and Saini 2001)</t>
  </si>
  <si>
    <t>(Ray and Liew 2003)</t>
  </si>
  <si>
    <t>(Hedar and Fukushima 2006)</t>
  </si>
  <si>
    <t>(Raj et al. 2005)</t>
  </si>
  <si>
    <t>(Tsai 2005)</t>
  </si>
  <si>
    <t>(Mahdavi et al. 2007)</t>
  </si>
  <si>
    <t>(Deb 1997)</t>
  </si>
  <si>
    <t>x1, x2 not multiple of 0.0625</t>
  </si>
  <si>
    <t>(Shen et al. 2009)</t>
  </si>
  <si>
    <t>(Zhang et al. 2008)</t>
  </si>
  <si>
    <t>11.21390736278739</t>
  </si>
  <si>
    <t>x3 more than excels 15 digits! 11.21390736278739</t>
  </si>
  <si>
    <t>(Mezura-Montes and Coello, 2008)</t>
  </si>
  <si>
    <t>(Mezura-Montes and Coello Coello 2008)</t>
  </si>
  <si>
    <t>(Omran and Salman 2009)</t>
  </si>
  <si>
    <t>(Kaveh and Talatahari, 2010)</t>
  </si>
  <si>
    <t>(Akay and Karaboga 2010)</t>
  </si>
  <si>
    <t>(Wang et al. 2008)</t>
  </si>
  <si>
    <t>(Coello Coello, 2000)</t>
  </si>
  <si>
    <t>(Coello Coello and Mezura Montes, 2002)</t>
  </si>
  <si>
    <t>(Hu et al., 2003)</t>
  </si>
  <si>
    <t>(Hedar and Fukushima, 2006)</t>
  </si>
  <si>
    <t>(He and Wang, 2007)</t>
  </si>
  <si>
    <t>(Dimopoulos, 2007)</t>
  </si>
  <si>
    <t>(Mahdavi et al., 2007)</t>
  </si>
  <si>
    <t>(Mezura-Montes et al., 2007)</t>
  </si>
  <si>
    <t>(Cagnina et al., 2008)</t>
  </si>
  <si>
    <t>(Fesanghary et al., 2008)</t>
  </si>
  <si>
    <t>(Kaveh and Talatahari, 2009)</t>
  </si>
  <si>
    <t>(Azad and Fernandes, 2011)</t>
  </si>
  <si>
    <t>(Ray and Liew, 2003)</t>
  </si>
  <si>
    <t>(Rocha and Fernandes, 2009)</t>
  </si>
  <si>
    <t>(Wang et al., 2008)</t>
  </si>
  <si>
    <t>(Hwang and He, 2006)</t>
  </si>
  <si>
    <t>Region</t>
  </si>
  <si>
    <t>R I</t>
  </si>
  <si>
    <t>R II</t>
  </si>
  <si>
    <t>(none)</t>
  </si>
  <si>
    <t>Original</t>
  </si>
  <si>
    <t>Best Quality</t>
  </si>
  <si>
    <t>Version</t>
  </si>
  <si>
    <t>Remarks</t>
  </si>
  <si>
    <t>(Akhtar et al., 2002)</t>
  </si>
  <si>
    <t>(Yang et al., 2013)</t>
  </si>
  <si>
    <t>Mathematical proven global optimum</t>
  </si>
  <si>
    <t>x3,x4 ranges *10 in paper</t>
  </si>
  <si>
    <t>Ranges not explicitely given but can be assumed based on solution</t>
  </si>
  <si>
    <t>(Gandomi et al., 2011)</t>
  </si>
  <si>
    <t>Less Constraints</t>
  </si>
  <si>
    <t>(Gandomi et al., 2013)</t>
  </si>
  <si>
    <t>(Guo et al., 2004)</t>
  </si>
  <si>
    <t>2 additional constraints</t>
  </si>
  <si>
    <t>(Mezura-Montes et al., 2003)</t>
  </si>
  <si>
    <t>(Wang and Yin, 2008)</t>
  </si>
  <si>
    <t>(Zhang et al., 2008)</t>
  </si>
  <si>
    <t>(Deb 1991)</t>
  </si>
  <si>
    <t>(Mehta and Dasgupta 2012)</t>
  </si>
  <si>
    <t>(Ragsdell and Phillips 1976)</t>
  </si>
  <si>
    <t>(Rao 2009)</t>
  </si>
  <si>
    <t>V1</t>
  </si>
  <si>
    <t>V2</t>
  </si>
  <si>
    <t>Eps</t>
  </si>
  <si>
    <t>x1 probably 0.05… instrad 0.5 from paper</t>
  </si>
  <si>
    <t>x3 out of range</t>
  </si>
  <si>
    <t>(Lemonge et al. 2010)</t>
  </si>
  <si>
    <t>0.8125</t>
  </si>
  <si>
    <t>0.4375</t>
  </si>
  <si>
    <t>42.098445595854912</t>
  </si>
  <si>
    <t>176.63659584243956</t>
  </si>
  <si>
    <t>6059.7143350484366</t>
  </si>
  <si>
    <t>176.63659584243953</t>
  </si>
  <si>
    <t>42.0984455958549</t>
  </si>
  <si>
    <t>176.63659584243973</t>
  </si>
  <si>
    <t>6059.7143350484384</t>
  </si>
  <si>
    <t>176.63659584243965</t>
  </si>
  <si>
    <t>42.098444411495308</t>
  </si>
  <si>
    <t>176.6366133481699</t>
  </si>
  <si>
    <t>6059.71454544142</t>
  </si>
  <si>
    <t>HL: CMAES:81</t>
  </si>
  <si>
    <t>HL: CMAES:77</t>
  </si>
  <si>
    <t>HL: CMAES:98</t>
  </si>
  <si>
    <t>HL: CMAES:25</t>
  </si>
  <si>
    <t>HL: CMAES:22</t>
  </si>
  <si>
    <t>3.5000000000000027</t>
  </si>
  <si>
    <t>0.70000000000000018</t>
  </si>
  <si>
    <t>17</t>
  </si>
  <si>
    <t>7.3000000000002263</t>
  </si>
  <si>
    <t>7.7153199114783932</t>
  </si>
  <si>
    <t>3.3502146660964529</t>
  </si>
  <si>
    <t>5.2866544649802227</t>
  </si>
  <si>
    <t>2994.4710661468293</t>
  </si>
  <si>
    <t>3.5000000000000049</t>
  </si>
  <si>
    <t>0.70000000000000007</t>
  </si>
  <si>
    <t>7.3000000000003515</t>
  </si>
  <si>
    <t>7.71531991147847</t>
  </si>
  <si>
    <t>3.3502146660964494</t>
  </si>
  <si>
    <t>2994.4710661468321</t>
  </si>
  <si>
    <t>3.5000000000000164</t>
  </si>
  <si>
    <t>0.7</t>
  </si>
  <si>
    <t>7.3000000000000504</t>
  </si>
  <si>
    <t>7.7153199114784332</t>
  </si>
  <si>
    <t>3.3502146660964476</t>
  </si>
  <si>
    <t>5.2866544649802245</t>
  </si>
  <si>
    <t>2994.471066146833</t>
  </si>
  <si>
    <t>3.5000000000000058</t>
  </si>
  <si>
    <t>7.3000000000000256</t>
  </si>
  <si>
    <t>7.7153199114783986</t>
  </si>
  <si>
    <t>3.3502146660964729</t>
  </si>
  <si>
    <t>3.5000000000000053</t>
  </si>
  <si>
    <t>7.3000000000000753</t>
  </si>
  <si>
    <t>7.7153199114785824</t>
  </si>
  <si>
    <t>3.3502146660964485</t>
  </si>
  <si>
    <t>5.2866544649802263</t>
  </si>
  <si>
    <t>2994.4710661468334</t>
  </si>
  <si>
    <t>HL: CMAES:93</t>
  </si>
  <si>
    <t>HL: CMAES:57</t>
  </si>
  <si>
    <t>HL: CMAES:29</t>
  </si>
  <si>
    <t>HL: CMAES:26</t>
  </si>
  <si>
    <t>HL: CMAES:61</t>
  </si>
  <si>
    <t>HL: CMAES:41</t>
  </si>
  <si>
    <t>HL: CMAES:54</t>
  </si>
  <si>
    <t>HL: CMAES:89</t>
  </si>
  <si>
    <t>HL: CMAES:34</t>
  </si>
  <si>
    <t>0.051689061130865674</t>
  </si>
  <si>
    <t>0.35671774095665365</t>
  </si>
  <si>
    <t>11.288965683769561</t>
  </si>
  <si>
    <t>0.012665232788319422</t>
  </si>
  <si>
    <t>0.051689060908139565</t>
  </si>
  <si>
    <t>0.35671773559844921</t>
  </si>
  <si>
    <t>11.288965997904405</t>
  </si>
  <si>
    <t>0.051689061267488866</t>
  </si>
  <si>
    <t>0.35671774424344849</t>
  </si>
  <si>
    <t>11.288965491075023</t>
  </si>
  <si>
    <t>0.051689060912314969</t>
  </si>
  <si>
    <t>0.35671773569889847</t>
  </si>
  <si>
    <t>11.288965992015376</t>
  </si>
  <si>
    <t>0.051689061399905215</t>
  </si>
  <si>
    <t>0.3567177474290375</t>
  </si>
  <si>
    <t>11.288965304313866</t>
  </si>
  <si>
    <t>0.012665232788319424</t>
  </si>
  <si>
    <t>HL: CMAES:50</t>
  </si>
  <si>
    <t>HL: CMAES:78</t>
  </si>
  <si>
    <t>HL: CMAES:73</t>
  </si>
  <si>
    <t>0.24436897580172559</t>
  </si>
  <si>
    <t>6.2175197151746335</t>
  </si>
  <si>
    <t>8.2914713904868016</t>
  </si>
  <si>
    <t>0.24436897580172576</t>
  </si>
  <si>
    <t>2.3809565803225183</t>
  </si>
  <si>
    <t>8.291471390486798</t>
  </si>
  <si>
    <t>0.24436897580172581</t>
  </si>
  <si>
    <t>0.24436897580172562</t>
  </si>
  <si>
    <t>0.2443689758017257</t>
  </si>
  <si>
    <t>6.2175197151746309</t>
  </si>
  <si>
    <t>8.2914713904868</t>
  </si>
  <si>
    <t>0.24436897580172579</t>
  </si>
  <si>
    <t>HL: CMAES:35</t>
  </si>
  <si>
    <t>HL: CMAES:42</t>
  </si>
  <si>
    <t>HL: CMAES:49</t>
  </si>
  <si>
    <t>HL: CMAES:56</t>
  </si>
  <si>
    <t>0.20572963978607944</t>
  </si>
  <si>
    <t>3.4704886656280012</t>
  </si>
  <si>
    <t>9.0366239103576351</t>
  </si>
  <si>
    <t>0.20572963978607947</t>
  </si>
  <si>
    <t>1.724852308597365</t>
  </si>
  <si>
    <t>3.4704886656280016</t>
  </si>
  <si>
    <t>0.20572963978607942</t>
  </si>
  <si>
    <t>9.0366239103576369</t>
  </si>
  <si>
    <t>0.20572963978607939</t>
  </si>
  <si>
    <t>1?</t>
  </si>
  <si>
    <t>Version probably different from version in paper</t>
  </si>
  <si>
    <t>x1, x2 not multiples of 0.0625</t>
  </si>
  <si>
    <t>Source (green=solution directly from origin paper)</t>
  </si>
  <si>
    <t>Variant (green=version directly from origin paper)</t>
  </si>
  <si>
    <t>Variant (colored=version directly from origin paper)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</si>
</sst>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00"/>
    <numFmt numFmtId="165" formatCode="0.0###############################"/>
    <numFmt numFmtId="166" formatCode="0.000E+00"/>
    <numFmt numFmtId="167" formatCode="0.0000000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 textRotation="90"/>
    </xf>
    <xf numFmtId="0" fontId="0" fillId="0" borderId="0" xfId="0" applyNumberFormat="1"/>
    <xf numFmtId="11" fontId="0" fillId="0" borderId="0" xfId="0" applyNumberFormat="1"/>
    <xf numFmtId="164" fontId="0" fillId="0" borderId="0" xfId="0" applyNumberFormat="1"/>
    <xf numFmtId="49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2" fontId="0" fillId="0" borderId="0" xfId="0" applyNumberFormat="1"/>
    <xf numFmtId="165" fontId="0" fillId="0" borderId="0" xfId="1" applyNumberFormat="1" applyFont="1" applyAlignment="1">
      <alignment vertical="center"/>
    </xf>
    <xf numFmtId="166" fontId="0" fillId="0" borderId="0" xfId="1" applyNumberFormat="1" applyFont="1"/>
    <xf numFmtId="49" fontId="0" fillId="2" borderId="0" xfId="0" applyNumberFormat="1" applyFill="1"/>
    <xf numFmtId="49" fontId="0" fillId="2" borderId="0" xfId="0" applyNumberFormat="1" applyFill="1" applyAlignment="1">
      <alignment wrapText="1"/>
    </xf>
    <xf numFmtId="49" fontId="0" fillId="2" borderId="0" xfId="0" applyNumberFormat="1" applyFont="1" applyFill="1"/>
    <xf numFmtId="0" fontId="0" fillId="2" borderId="0" xfId="0" applyFill="1"/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 textRotation="90"/>
    </xf>
    <xf numFmtId="0" fontId="0" fillId="0" borderId="0" xfId="0" applyFill="1"/>
    <xf numFmtId="0" fontId="0" fillId="3" borderId="0" xfId="0" applyFill="1"/>
    <xf numFmtId="49" fontId="0" fillId="0" borderId="0" xfId="0" applyNumberFormat="1" applyFill="1"/>
    <xf numFmtId="0" fontId="0" fillId="4" borderId="0" xfId="0" applyFill="1"/>
    <xf numFmtId="165" fontId="0" fillId="4" borderId="0" xfId="0" applyNumberFormat="1" applyFill="1"/>
    <xf numFmtId="165" fontId="0" fillId="4" borderId="0" xfId="1" applyNumberFormat="1" applyFont="1" applyFill="1" applyAlignment="1">
      <alignment vertical="center"/>
    </xf>
    <xf numFmtId="165" fontId="0" fillId="3" borderId="0" xfId="0" applyNumberFormat="1" applyFill="1"/>
    <xf numFmtId="165" fontId="0" fillId="3" borderId="0" xfId="1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/>
    <xf numFmtId="1" fontId="0" fillId="0" borderId="0" xfId="0" applyNumberFormat="1"/>
    <xf numFmtId="49" fontId="0" fillId="0" borderId="0" xfId="1" applyNumberFormat="1" applyFont="1"/>
    <xf numFmtId="167" fontId="0" fillId="0" borderId="0" xfId="0" applyNumberFormat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"/>
  <sheetViews>
    <sheetView tabSelected="1" zoomScaleNormal="100" workbookViewId="0"/>
  </sheetViews>
  <sheetFormatPr defaultRowHeight="15" x14ac:dyDescent="0.25"/>
  <cols>
    <col min="2" max="2" width="37.42578125" style="6" bestFit="1" customWidth="1"/>
    <col min="3" max="4" width="14.7109375" style="7" bestFit="1" customWidth="1"/>
    <col min="5" max="5" width="17.85546875" style="7" bestFit="1" customWidth="1"/>
    <col min="6" max="6" width="18.85546875" style="7" bestFit="1" customWidth="1"/>
    <col min="7" max="7" width="19.85546875" style="7" bestFit="1" customWidth="1"/>
    <col min="8" max="8" width="16.7109375" style="7" bestFit="1" customWidth="1"/>
    <col min="9" max="9" width="9.5703125" style="11" bestFit="1" customWidth="1"/>
    <col min="10" max="10" width="5.28515625" bestFit="1" customWidth="1"/>
    <col min="11" max="11" width="4.5703125" style="3" customWidth="1"/>
    <col min="12" max="12" width="61.42578125" bestFit="1" customWidth="1"/>
    <col min="15" max="38" width="6.28515625" customWidth="1"/>
    <col min="39" max="39" width="7.140625" bestFit="1" customWidth="1"/>
    <col min="40" max="49" width="6.28515625" customWidth="1"/>
  </cols>
  <sheetData>
    <row r="1" spans="1:49" x14ac:dyDescent="0.25">
      <c r="A1" s="1" t="s">
        <v>216</v>
      </c>
      <c r="B1" s="16"/>
      <c r="C1" s="47" t="s">
        <v>0</v>
      </c>
      <c r="D1" s="47"/>
      <c r="E1" s="47"/>
      <c r="F1" s="47"/>
      <c r="G1" s="48" t="s">
        <v>83</v>
      </c>
      <c r="H1" s="48"/>
      <c r="I1" s="11" t="s">
        <v>14</v>
      </c>
      <c r="J1" s="46" t="s">
        <v>7</v>
      </c>
      <c r="K1" s="46"/>
      <c r="L1" t="s">
        <v>13</v>
      </c>
    </row>
    <row r="2" spans="1:49" x14ac:dyDescent="0.25">
      <c r="A2" s="1" t="s">
        <v>78</v>
      </c>
      <c r="B2" s="16" t="s">
        <v>215</v>
      </c>
      <c r="C2" s="7" t="s">
        <v>1</v>
      </c>
      <c r="D2" s="7" t="s">
        <v>2</v>
      </c>
      <c r="E2" s="7" t="s">
        <v>3</v>
      </c>
      <c r="F2" s="7" t="s">
        <v>4</v>
      </c>
      <c r="G2" s="10" t="s">
        <v>82</v>
      </c>
      <c r="H2" s="7" t="s">
        <v>8</v>
      </c>
      <c r="J2" s="1" t="s">
        <v>12</v>
      </c>
      <c r="K2" s="3" t="s">
        <v>105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5" customHeight="1" x14ac:dyDescent="0.25">
      <c r="A3" s="18" t="s">
        <v>79</v>
      </c>
      <c r="B3" s="12" t="s">
        <v>60</v>
      </c>
      <c r="C3" s="7">
        <v>0.8125</v>
      </c>
      <c r="D3" s="7">
        <v>0.4375</v>
      </c>
      <c r="E3" s="7">
        <v>42.098446000000003</v>
      </c>
      <c r="F3" s="7">
        <v>176.636596</v>
      </c>
      <c r="G3" s="7">
        <v>6059.7143390000001</v>
      </c>
      <c r="H3" s="7">
        <v>6059.7144065965304</v>
      </c>
      <c r="I3" s="11">
        <f t="shared" ref="I3:I17" si="0">ABS(H3-G3)</f>
        <v>6.7596530243463349E-5</v>
      </c>
      <c r="J3">
        <v>1</v>
      </c>
      <c r="K3" s="3">
        <v>-8</v>
      </c>
      <c r="O3" s="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x14ac:dyDescent="0.25">
      <c r="A4" s="18" t="s">
        <v>79</v>
      </c>
      <c r="B4" s="12" t="s">
        <v>37</v>
      </c>
      <c r="C4" s="7">
        <v>0.8125</v>
      </c>
      <c r="D4" s="7">
        <v>0.4375</v>
      </c>
      <c r="E4" s="7">
        <v>41.976799999999997</v>
      </c>
      <c r="F4" s="7">
        <v>182.28450000000001</v>
      </c>
      <c r="G4" s="7">
        <v>6171</v>
      </c>
      <c r="H4" s="7">
        <v>6170.9956347534999</v>
      </c>
      <c r="I4" s="11">
        <f t="shared" si="0"/>
        <v>4.3652465001287055E-3</v>
      </c>
      <c r="J4">
        <v>0</v>
      </c>
      <c r="O4" s="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x14ac:dyDescent="0.25">
      <c r="A5" s="17" t="s">
        <v>79</v>
      </c>
      <c r="B5" s="12" t="s">
        <v>36</v>
      </c>
      <c r="C5" s="7">
        <v>0.8125</v>
      </c>
      <c r="D5" s="7">
        <v>0.4375</v>
      </c>
      <c r="E5" s="7">
        <v>42.1</v>
      </c>
      <c r="F5" s="7">
        <v>176.6173</v>
      </c>
      <c r="G5" s="7">
        <v>6059.5249999999996</v>
      </c>
      <c r="H5" s="7">
        <v>6059.5242154285397</v>
      </c>
      <c r="I5" s="11">
        <f t="shared" si="0"/>
        <v>7.8457145991706057E-4</v>
      </c>
      <c r="J5">
        <v>2</v>
      </c>
      <c r="K5" s="3">
        <v>0</v>
      </c>
      <c r="O5" s="6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</row>
    <row r="6" spans="1:49" x14ac:dyDescent="0.25">
      <c r="A6" s="18" t="s">
        <v>79</v>
      </c>
      <c r="B6" s="13" t="s">
        <v>33</v>
      </c>
      <c r="C6" s="7">
        <v>0.8125</v>
      </c>
      <c r="D6" s="7">
        <v>0.4375</v>
      </c>
      <c r="E6" s="7">
        <v>42.093082000000003</v>
      </c>
      <c r="F6" s="7">
        <v>176.70308</v>
      </c>
      <c r="G6" s="7">
        <v>6060.3676999999998</v>
      </c>
      <c r="H6" s="7">
        <v>6060.3678702696297</v>
      </c>
      <c r="I6" s="11">
        <f t="shared" si="0"/>
        <v>1.7026962996169459E-4</v>
      </c>
      <c r="J6">
        <v>0</v>
      </c>
      <c r="O6" s="6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x14ac:dyDescent="0.25">
      <c r="A7" s="18" t="s">
        <v>79</v>
      </c>
      <c r="B7" s="13" t="s">
        <v>33</v>
      </c>
      <c r="C7" s="7">
        <v>0.8125</v>
      </c>
      <c r="D7" s="7">
        <v>0.4375</v>
      </c>
      <c r="E7" s="7">
        <v>42.094966999999997</v>
      </c>
      <c r="F7" s="7">
        <v>176.67972</v>
      </c>
      <c r="G7" s="7">
        <v>6060.1379999999999</v>
      </c>
      <c r="H7" s="7">
        <v>6060.1383522386104</v>
      </c>
      <c r="I7" s="11">
        <f t="shared" si="0"/>
        <v>3.5223861050326377E-4</v>
      </c>
      <c r="J7">
        <v>0</v>
      </c>
      <c r="O7" s="6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9" x14ac:dyDescent="0.25">
      <c r="A8" s="18" t="s">
        <v>79</v>
      </c>
      <c r="B8" s="12" t="s">
        <v>34</v>
      </c>
      <c r="C8" s="7">
        <v>0.8125</v>
      </c>
      <c r="D8" s="7">
        <v>0.4375</v>
      </c>
      <c r="E8" s="7">
        <v>42.097299999999997</v>
      </c>
      <c r="F8" s="7">
        <v>176.65090000000001</v>
      </c>
      <c r="G8" s="7">
        <v>6059.8545999999997</v>
      </c>
      <c r="H8" s="7">
        <v>6059.8563794762103</v>
      </c>
      <c r="I8" s="11">
        <f t="shared" si="0"/>
        <v>1.7794762106859707E-3</v>
      </c>
      <c r="J8">
        <v>0</v>
      </c>
      <c r="O8" s="6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x14ac:dyDescent="0.25">
      <c r="A9" s="18" t="s">
        <v>79</v>
      </c>
      <c r="B9" s="12" t="s">
        <v>34</v>
      </c>
      <c r="C9" s="7">
        <v>0.8125</v>
      </c>
      <c r="D9" s="7">
        <v>0.4375</v>
      </c>
      <c r="E9" s="7">
        <v>42.049199999999999</v>
      </c>
      <c r="F9" s="7">
        <v>177.25219999999999</v>
      </c>
      <c r="G9" s="7">
        <v>6065.8217000000004</v>
      </c>
      <c r="H9" s="7">
        <v>6065.8239199726604</v>
      </c>
      <c r="I9" s="11">
        <f t="shared" si="0"/>
        <v>2.2199726599865244E-3</v>
      </c>
      <c r="J9">
        <v>0</v>
      </c>
      <c r="O9" s="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</row>
    <row r="10" spans="1:49" x14ac:dyDescent="0.25">
      <c r="A10" s="18" t="s">
        <v>79</v>
      </c>
      <c r="B10" s="12" t="s">
        <v>34</v>
      </c>
      <c r="C10" s="7">
        <v>1.125</v>
      </c>
      <c r="D10" s="7">
        <v>0.5625</v>
      </c>
      <c r="E10" s="7">
        <v>58.1267</v>
      </c>
      <c r="F10" s="7">
        <v>44.594099999999997</v>
      </c>
      <c r="G10" s="7">
        <v>6832.5835999999999</v>
      </c>
      <c r="H10" s="7">
        <v>6832.57382304574</v>
      </c>
      <c r="I10" s="11">
        <f t="shared" si="0"/>
        <v>9.7769542599053239E-3</v>
      </c>
      <c r="J10">
        <v>1</v>
      </c>
      <c r="K10" s="3">
        <v>1</v>
      </c>
      <c r="O10" s="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x14ac:dyDescent="0.25">
      <c r="A11" s="18" t="s">
        <v>79</v>
      </c>
      <c r="B11" s="12" t="s">
        <v>24</v>
      </c>
      <c r="C11" s="7">
        <v>0.8125</v>
      </c>
      <c r="D11" s="7">
        <v>0.4375</v>
      </c>
      <c r="E11" s="7">
        <v>42.098444999999998</v>
      </c>
      <c r="F11" s="7">
        <v>176.636595</v>
      </c>
      <c r="G11" s="7">
        <v>6059.7143349999997</v>
      </c>
      <c r="H11" s="7">
        <v>6059.7142152962497</v>
      </c>
      <c r="I11" s="11">
        <f t="shared" si="0"/>
        <v>1.1970374998782063E-4</v>
      </c>
      <c r="J11">
        <v>1</v>
      </c>
      <c r="K11" s="3">
        <v>-1</v>
      </c>
      <c r="O11" s="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x14ac:dyDescent="0.25">
      <c r="A12" s="18" t="s">
        <v>79</v>
      </c>
      <c r="B12" s="12" t="s">
        <v>25</v>
      </c>
      <c r="C12" s="7">
        <v>0.8125</v>
      </c>
      <c r="D12" s="7">
        <v>0.4375</v>
      </c>
      <c r="E12" s="7">
        <v>42.098399999999998</v>
      </c>
      <c r="F12" s="7">
        <v>176.63720000000001</v>
      </c>
      <c r="G12" s="7">
        <v>6059.7208000000001</v>
      </c>
      <c r="H12" s="7">
        <v>6059.7208033197403</v>
      </c>
      <c r="I12" s="11">
        <f t="shared" si="0"/>
        <v>3.319740244478453E-6</v>
      </c>
      <c r="J12">
        <v>0</v>
      </c>
      <c r="L12" t="s">
        <v>89</v>
      </c>
      <c r="O12" s="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x14ac:dyDescent="0.25">
      <c r="A13" s="18" t="s">
        <v>79</v>
      </c>
      <c r="B13" s="12" t="s">
        <v>17</v>
      </c>
      <c r="C13" s="7">
        <v>0.8125</v>
      </c>
      <c r="D13" s="7">
        <v>0.4375</v>
      </c>
      <c r="E13" s="7">
        <v>40.323900000000002</v>
      </c>
      <c r="F13" s="7">
        <v>200</v>
      </c>
      <c r="G13" s="7">
        <v>6288.7444999999998</v>
      </c>
      <c r="H13" s="7">
        <v>6289.4347099223396</v>
      </c>
      <c r="I13" s="11">
        <f t="shared" si="0"/>
        <v>0.69020992233981815</v>
      </c>
      <c r="J13">
        <v>0</v>
      </c>
      <c r="L13" t="s">
        <v>90</v>
      </c>
      <c r="O13" s="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49" x14ac:dyDescent="0.25">
      <c r="A14" s="18" t="s">
        <v>79</v>
      </c>
      <c r="B14" s="12" t="s">
        <v>18</v>
      </c>
      <c r="C14" s="7">
        <v>0.8125</v>
      </c>
      <c r="D14" s="7">
        <v>0.4375</v>
      </c>
      <c r="E14" s="7">
        <v>42.097397999999998</v>
      </c>
      <c r="F14" s="7">
        <v>176.65404699999999</v>
      </c>
      <c r="G14" s="7">
        <v>6059.9463409999998</v>
      </c>
      <c r="H14" s="7">
        <v>6059.9464092771796</v>
      </c>
      <c r="I14" s="11">
        <f t="shared" si="0"/>
        <v>6.8277179707365576E-5</v>
      </c>
      <c r="J14">
        <v>0</v>
      </c>
      <c r="L14" t="s">
        <v>90</v>
      </c>
      <c r="O14" s="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</row>
    <row r="15" spans="1:49" x14ac:dyDescent="0.25">
      <c r="A15" s="17" t="s">
        <v>79</v>
      </c>
      <c r="B15" s="6" t="s">
        <v>50</v>
      </c>
      <c r="C15" s="7">
        <v>0.9375</v>
      </c>
      <c r="D15" s="7">
        <v>0.5</v>
      </c>
      <c r="E15" s="7">
        <v>48.329000000000001</v>
      </c>
      <c r="F15" s="7">
        <v>112.679</v>
      </c>
      <c r="G15" s="7">
        <v>6410.3810999999996</v>
      </c>
      <c r="H15" s="7">
        <v>6410.3811385075996</v>
      </c>
      <c r="I15" s="11">
        <f t="shared" si="0"/>
        <v>3.8507600038428791E-5</v>
      </c>
      <c r="J15">
        <v>0</v>
      </c>
      <c r="O15" s="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x14ac:dyDescent="0.25">
      <c r="A16" s="18" t="s">
        <v>79</v>
      </c>
      <c r="B16" s="12" t="s">
        <v>30</v>
      </c>
      <c r="C16" s="7">
        <v>0.8125</v>
      </c>
      <c r="D16" s="7">
        <v>0.4375</v>
      </c>
      <c r="E16" s="7">
        <v>42.098445599999998</v>
      </c>
      <c r="F16" s="7">
        <v>176.63659580000001</v>
      </c>
      <c r="G16" s="7">
        <v>6059.7143348</v>
      </c>
      <c r="H16" s="7">
        <v>6059.7143347522797</v>
      </c>
      <c r="I16" s="11">
        <f t="shared" si="0"/>
        <v>4.7720277507323772E-8</v>
      </c>
      <c r="J16">
        <v>1</v>
      </c>
      <c r="K16" s="3">
        <v>-10</v>
      </c>
      <c r="O16" s="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x14ac:dyDescent="0.25">
      <c r="A17" s="18" t="s">
        <v>79</v>
      </c>
      <c r="B17" s="12" t="s">
        <v>31</v>
      </c>
      <c r="C17" s="7">
        <v>0.77819775189700002</v>
      </c>
      <c r="D17" s="7">
        <v>0.38466569793599997</v>
      </c>
      <c r="E17" s="7">
        <v>40.321054550108002</v>
      </c>
      <c r="F17" s="7">
        <v>199.98023677770101</v>
      </c>
      <c r="G17" s="7">
        <v>5885.4032828093796</v>
      </c>
      <c r="H17" s="7">
        <v>5885.4032828093896</v>
      </c>
      <c r="I17" s="11">
        <f t="shared" si="0"/>
        <v>1.0004441719502211E-11</v>
      </c>
      <c r="J17">
        <v>0</v>
      </c>
      <c r="L17" t="s">
        <v>214</v>
      </c>
      <c r="O17" s="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x14ac:dyDescent="0.25">
      <c r="A18" s="18" t="s">
        <v>79</v>
      </c>
      <c r="B18" s="15" t="s">
        <v>94</v>
      </c>
      <c r="C18" s="7">
        <v>1.125</v>
      </c>
      <c r="D18" s="7">
        <v>0.625</v>
      </c>
      <c r="E18" s="7">
        <v>58.29</v>
      </c>
      <c r="F18" s="7">
        <v>43.7</v>
      </c>
      <c r="G18" s="7">
        <v>7197.9</v>
      </c>
      <c r="H18" s="7">
        <v>7198.3057836375001</v>
      </c>
      <c r="J18">
        <v>0</v>
      </c>
      <c r="L18" t="s">
        <v>90</v>
      </c>
      <c r="O18" s="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x14ac:dyDescent="0.25">
      <c r="A19" s="18" t="s">
        <v>79</v>
      </c>
      <c r="B19" s="12" t="s">
        <v>19</v>
      </c>
      <c r="C19" s="7">
        <v>0.8125</v>
      </c>
      <c r="D19" s="7">
        <v>0.4375</v>
      </c>
      <c r="E19" s="7">
        <v>42.091265999999997</v>
      </c>
      <c r="F19" s="7">
        <v>176.7465</v>
      </c>
      <c r="G19" s="7">
        <v>6061.0776999999998</v>
      </c>
      <c r="H19" s="7">
        <v>6061.0778542193402</v>
      </c>
      <c r="I19" s="11">
        <f t="shared" ref="I19:I29" si="1">ABS(H19-G19)</f>
        <v>1.5421934040205088E-4</v>
      </c>
      <c r="J19">
        <v>0</v>
      </c>
      <c r="O19" s="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x14ac:dyDescent="0.25">
      <c r="A20" s="18" t="s">
        <v>79</v>
      </c>
      <c r="B20" s="12" t="s">
        <v>26</v>
      </c>
      <c r="C20" s="7">
        <v>0.8125</v>
      </c>
      <c r="D20" s="7">
        <v>0.4375</v>
      </c>
      <c r="E20" s="7">
        <v>42.098445599999998</v>
      </c>
      <c r="F20" s="7">
        <v>176.63659584000001</v>
      </c>
      <c r="G20" s="7">
        <v>6059.7142999999996</v>
      </c>
      <c r="H20" s="7">
        <v>6059.7143356874503</v>
      </c>
      <c r="I20" s="11">
        <f t="shared" si="1"/>
        <v>3.5687450690602418E-5</v>
      </c>
      <c r="J20">
        <v>1</v>
      </c>
      <c r="K20" s="3">
        <v>-10</v>
      </c>
      <c r="O20" s="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x14ac:dyDescent="0.25">
      <c r="A21" s="18" t="s">
        <v>79</v>
      </c>
      <c r="B21" s="12" t="s">
        <v>29</v>
      </c>
      <c r="C21" s="7">
        <v>0.8125</v>
      </c>
      <c r="D21" s="7">
        <v>0.4375</v>
      </c>
      <c r="E21" s="7">
        <v>42.09845</v>
      </c>
      <c r="F21" s="7">
        <v>176.63659999999999</v>
      </c>
      <c r="G21" s="7">
        <v>6059.1312959999996</v>
      </c>
      <c r="H21" s="7">
        <v>6059.7151717976303</v>
      </c>
      <c r="I21" s="11">
        <f t="shared" si="1"/>
        <v>0.58387579763075337</v>
      </c>
      <c r="J21">
        <v>1</v>
      </c>
      <c r="K21" s="3">
        <v>-7</v>
      </c>
      <c r="O21" s="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x14ac:dyDescent="0.25">
      <c r="A22" s="17" t="s">
        <v>79</v>
      </c>
      <c r="B22" s="6" t="s">
        <v>16</v>
      </c>
      <c r="C22" s="7">
        <v>1.125</v>
      </c>
      <c r="D22" s="7">
        <v>0.625</v>
      </c>
      <c r="E22" s="7">
        <v>58.290999999999997</v>
      </c>
      <c r="F22" s="7">
        <v>43.69</v>
      </c>
      <c r="G22" s="7">
        <v>7198.0428000000002</v>
      </c>
      <c r="H22" s="7">
        <v>7198.0428257649401</v>
      </c>
      <c r="I22" s="11">
        <f t="shared" si="1"/>
        <v>2.576493989181472E-5</v>
      </c>
      <c r="J22">
        <v>1</v>
      </c>
      <c r="K22" s="3">
        <v>-4</v>
      </c>
      <c r="O22" s="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x14ac:dyDescent="0.25">
      <c r="A23" s="18" t="s">
        <v>79</v>
      </c>
      <c r="B23" s="12" t="s">
        <v>21</v>
      </c>
      <c r="C23" s="7">
        <v>0.8125</v>
      </c>
      <c r="D23" s="7">
        <v>0.4375</v>
      </c>
      <c r="E23" s="7">
        <v>42.103566000000001</v>
      </c>
      <c r="F23" s="7">
        <v>176.57321999999999</v>
      </c>
      <c r="G23" s="7">
        <v>6059.0924999999997</v>
      </c>
      <c r="H23" s="7">
        <v>6059.0923314271804</v>
      </c>
      <c r="I23" s="11">
        <f t="shared" si="1"/>
        <v>1.685728193479008E-4</v>
      </c>
      <c r="J23">
        <v>1</v>
      </c>
      <c r="K23" s="3">
        <v>-4</v>
      </c>
      <c r="O23" s="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x14ac:dyDescent="0.25">
      <c r="A24" s="18" t="s">
        <v>79</v>
      </c>
      <c r="B24" s="12" t="s">
        <v>22</v>
      </c>
      <c r="C24" s="7">
        <v>0.8125</v>
      </c>
      <c r="D24" s="7">
        <v>0.4375</v>
      </c>
      <c r="E24" s="7">
        <v>42.098353000000003</v>
      </c>
      <c r="F24" s="7">
        <v>176.63775100000001</v>
      </c>
      <c r="G24" s="7">
        <v>6059.7258000000002</v>
      </c>
      <c r="H24" s="7">
        <v>6059.7257929960497</v>
      </c>
      <c r="I24" s="11">
        <f t="shared" si="1"/>
        <v>7.0039504862506874E-6</v>
      </c>
      <c r="J24">
        <v>0</v>
      </c>
      <c r="O24" s="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x14ac:dyDescent="0.25">
      <c r="A25" s="18" t="s">
        <v>79</v>
      </c>
      <c r="B25" s="12" t="s">
        <v>27</v>
      </c>
      <c r="C25" s="7">
        <v>1.125</v>
      </c>
      <c r="D25" s="7">
        <v>0.625</v>
      </c>
      <c r="E25" s="7">
        <v>58.2789</v>
      </c>
      <c r="F25" s="7">
        <v>43.754899999999999</v>
      </c>
      <c r="G25" s="7">
        <v>7198.433</v>
      </c>
      <c r="H25" s="7">
        <v>7198.7097605054196</v>
      </c>
      <c r="I25" s="11">
        <f t="shared" si="1"/>
        <v>0.2767605054195883</v>
      </c>
      <c r="J25">
        <v>0</v>
      </c>
      <c r="L25" t="s">
        <v>95</v>
      </c>
      <c r="O25" s="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</row>
    <row r="26" spans="1:49" x14ac:dyDescent="0.25">
      <c r="A26" s="18" t="s">
        <v>79</v>
      </c>
      <c r="B26" s="12" t="s">
        <v>108</v>
      </c>
      <c r="C26" s="7">
        <v>0.8125</v>
      </c>
      <c r="D26" s="7">
        <v>0.4375</v>
      </c>
      <c r="E26" s="7">
        <v>42.098399999999998</v>
      </c>
      <c r="F26" s="7">
        <v>176.63679999999999</v>
      </c>
      <c r="G26" s="7">
        <v>6059.7150000000001</v>
      </c>
      <c r="H26" s="7">
        <v>6059.7114516071097</v>
      </c>
      <c r="I26" s="11">
        <f t="shared" si="1"/>
        <v>3.5483928904795903E-3</v>
      </c>
      <c r="J26">
        <v>1</v>
      </c>
      <c r="K26" s="3">
        <v>1</v>
      </c>
      <c r="O26" s="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x14ac:dyDescent="0.25">
      <c r="A27" s="18" t="s">
        <v>79</v>
      </c>
      <c r="B27" s="12" t="s">
        <v>20</v>
      </c>
      <c r="C27" s="7">
        <v>0.8125</v>
      </c>
      <c r="D27" s="7">
        <v>0.4375</v>
      </c>
      <c r="E27" s="7">
        <v>42.098087</v>
      </c>
      <c r="F27" s="7">
        <v>176.64051799999999</v>
      </c>
      <c r="G27" s="7">
        <v>6059.7456050000001</v>
      </c>
      <c r="H27" s="7">
        <v>6059.7458159910002</v>
      </c>
      <c r="I27" s="11">
        <f t="shared" si="1"/>
        <v>2.1099100013088901E-4</v>
      </c>
      <c r="J27">
        <v>1</v>
      </c>
      <c r="K27" s="3">
        <v>1</v>
      </c>
      <c r="O27" s="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x14ac:dyDescent="0.25">
      <c r="A28" s="18" t="s">
        <v>79</v>
      </c>
      <c r="B28" s="12" t="s">
        <v>32</v>
      </c>
      <c r="C28" s="7">
        <v>0.8125</v>
      </c>
      <c r="D28" s="7">
        <v>0.4375</v>
      </c>
      <c r="E28" s="7">
        <v>42.098370000000003</v>
      </c>
      <c r="F28" s="7">
        <v>176.637146</v>
      </c>
      <c r="G28" s="7">
        <v>6059.7143550000001</v>
      </c>
      <c r="H28" s="7">
        <v>6059.7145032040098</v>
      </c>
      <c r="I28" s="11">
        <f t="shared" si="1"/>
        <v>1.4820400974713266E-4</v>
      </c>
      <c r="J28">
        <v>1</v>
      </c>
      <c r="K28" s="3">
        <v>1</v>
      </c>
      <c r="O28" s="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15" customHeight="1" x14ac:dyDescent="0.25">
      <c r="A29" s="18" t="s">
        <v>79</v>
      </c>
      <c r="B29" s="12" t="s">
        <v>28</v>
      </c>
      <c r="C29" s="7">
        <v>0.8125</v>
      </c>
      <c r="D29" s="7">
        <v>0.4375</v>
      </c>
      <c r="E29" s="7">
        <v>42.098446000000003</v>
      </c>
      <c r="F29" s="7">
        <v>176.63604699999999</v>
      </c>
      <c r="G29" s="7">
        <v>6059.7016599999997</v>
      </c>
      <c r="H29" s="7">
        <v>6059.7015713581704</v>
      </c>
      <c r="I29" s="11">
        <f t="shared" si="1"/>
        <v>8.8641829279367812E-5</v>
      </c>
      <c r="J29">
        <v>2</v>
      </c>
      <c r="K29" s="3">
        <v>1</v>
      </c>
      <c r="O29" s="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x14ac:dyDescent="0.25">
      <c r="A30" s="17" t="s">
        <v>79</v>
      </c>
      <c r="B30" s="12" t="s">
        <v>38</v>
      </c>
      <c r="C30" s="7">
        <v>0.8125</v>
      </c>
      <c r="D30" s="7">
        <v>0.4375</v>
      </c>
      <c r="E30" s="7">
        <v>42.004759999999997</v>
      </c>
      <c r="F30" s="7">
        <v>177.8015</v>
      </c>
      <c r="G30" s="7">
        <v>6071.1670000000004</v>
      </c>
      <c r="H30" s="7">
        <v>6071.1688467357499</v>
      </c>
      <c r="J30">
        <v>0</v>
      </c>
      <c r="O30" s="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x14ac:dyDescent="0.25">
      <c r="A31" s="17" t="s">
        <v>79</v>
      </c>
      <c r="B31" s="12" t="s">
        <v>38</v>
      </c>
      <c r="C31" s="7">
        <v>0.8125</v>
      </c>
      <c r="D31" s="7">
        <v>0.4375</v>
      </c>
      <c r="E31" s="7">
        <v>42.070070000000001</v>
      </c>
      <c r="F31" s="7">
        <v>177.37620000000001</v>
      </c>
      <c r="G31" s="7">
        <v>6072.232</v>
      </c>
      <c r="H31" s="7">
        <v>6072.2309218520904</v>
      </c>
      <c r="I31" s="11">
        <f>ABS(H31-G30)</f>
        <v>1.0639218520900613</v>
      </c>
      <c r="J31">
        <v>0</v>
      </c>
      <c r="O31" s="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1:49" x14ac:dyDescent="0.25">
      <c r="A32" s="17" t="s">
        <v>79</v>
      </c>
      <c r="B32" s="6" t="s">
        <v>15</v>
      </c>
      <c r="C32" s="7">
        <v>1.125</v>
      </c>
      <c r="D32" s="7">
        <v>0.625</v>
      </c>
      <c r="E32" s="7">
        <v>47.7</v>
      </c>
      <c r="F32" s="7">
        <v>117.70099999999999</v>
      </c>
      <c r="G32" s="7">
        <v>8129.1036000000004</v>
      </c>
      <c r="H32" s="7">
        <v>8129.1036010415601</v>
      </c>
      <c r="I32" s="11">
        <f>ABS(H32-G32)</f>
        <v>1.0415596989332698E-6</v>
      </c>
      <c r="J32">
        <v>1</v>
      </c>
      <c r="K32" s="3">
        <v>2</v>
      </c>
      <c r="O32" s="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x14ac:dyDescent="0.25">
      <c r="A33" s="18" t="s">
        <v>79</v>
      </c>
      <c r="B33" s="14" t="s">
        <v>52</v>
      </c>
      <c r="C33" s="7">
        <v>0.8125</v>
      </c>
      <c r="D33" s="7">
        <v>0.4375</v>
      </c>
      <c r="E33" s="7">
        <v>42.098446000000003</v>
      </c>
      <c r="F33" s="7">
        <v>176.636596</v>
      </c>
      <c r="G33" s="7">
        <v>6059.7139999999999</v>
      </c>
      <c r="H33" s="7">
        <v>6059.7144065965304</v>
      </c>
      <c r="J33">
        <v>1</v>
      </c>
      <c r="K33" s="3">
        <v>-8</v>
      </c>
      <c r="O33" s="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9" x14ac:dyDescent="0.25">
      <c r="A34" s="18" t="s">
        <v>79</v>
      </c>
      <c r="B34" s="12" t="s">
        <v>39</v>
      </c>
      <c r="C34" s="7">
        <v>0.8125</v>
      </c>
      <c r="D34" s="7">
        <v>0.4375</v>
      </c>
      <c r="E34" s="7">
        <v>42.098446000000003</v>
      </c>
      <c r="F34" s="7">
        <v>176.636596</v>
      </c>
      <c r="G34" s="7">
        <v>6059.7143370000003</v>
      </c>
      <c r="H34" s="7">
        <v>6059.7144065965304</v>
      </c>
      <c r="I34" s="11">
        <f>ABS(H34-G34)</f>
        <v>6.9596530011040159E-5</v>
      </c>
      <c r="J34">
        <v>1</v>
      </c>
      <c r="K34" s="3">
        <v>-8</v>
      </c>
      <c r="O34" s="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x14ac:dyDescent="0.25">
      <c r="A35" s="17" t="s">
        <v>79</v>
      </c>
      <c r="B35" s="12" t="s">
        <v>40</v>
      </c>
      <c r="C35" s="7">
        <v>0.8125</v>
      </c>
      <c r="D35" s="7">
        <v>0.4375</v>
      </c>
      <c r="E35" s="7">
        <v>42.098445599999998</v>
      </c>
      <c r="F35" s="7">
        <v>176.63659584000001</v>
      </c>
      <c r="G35" s="7">
        <v>6059.7142999999996</v>
      </c>
      <c r="H35" s="7">
        <v>6059.7143356874503</v>
      </c>
      <c r="I35" s="11">
        <f>ABS(H35-G35)</f>
        <v>3.5687450690602418E-5</v>
      </c>
      <c r="J35">
        <v>1</v>
      </c>
      <c r="K35" s="3">
        <v>-10</v>
      </c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49" x14ac:dyDescent="0.25">
      <c r="A36" s="18" t="s">
        <v>79</v>
      </c>
      <c r="B36" s="15" t="s">
        <v>87</v>
      </c>
      <c r="C36" s="7">
        <v>0.8125</v>
      </c>
      <c r="D36" s="7">
        <v>0.4375</v>
      </c>
      <c r="E36" s="7">
        <v>42.098445595854898</v>
      </c>
      <c r="F36" s="7">
        <v>176.63659584243899</v>
      </c>
      <c r="G36" s="7">
        <v>6059.7143350484303</v>
      </c>
      <c r="H36" s="7">
        <v>6059.7143350484203</v>
      </c>
      <c r="J36">
        <v>1</v>
      </c>
      <c r="K36" s="3">
        <v>-8</v>
      </c>
      <c r="L36" t="s">
        <v>88</v>
      </c>
      <c r="O36" s="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1:49" x14ac:dyDescent="0.25">
      <c r="A37" s="17" t="s">
        <v>79</v>
      </c>
      <c r="B37" s="6" t="s">
        <v>23</v>
      </c>
      <c r="C37" s="7">
        <v>1.125</v>
      </c>
      <c r="D37" s="7">
        <v>0.625</v>
      </c>
      <c r="E37" s="7">
        <v>58.29</v>
      </c>
      <c r="F37" s="7">
        <v>43.692999999999998</v>
      </c>
      <c r="G37" s="7">
        <v>7197.7</v>
      </c>
      <c r="H37" s="7">
        <v>7197.9920313643097</v>
      </c>
      <c r="I37" s="11">
        <f t="shared" ref="I37:I42" si="2">ABS(H37-G37)</f>
        <v>0.29203136430987797</v>
      </c>
      <c r="J37">
        <v>1</v>
      </c>
      <c r="K37" s="3">
        <v>1</v>
      </c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ht="15" customHeight="1" x14ac:dyDescent="0.25">
      <c r="A38" s="19" t="s">
        <v>80</v>
      </c>
      <c r="B38" s="15" t="s">
        <v>67</v>
      </c>
      <c r="C38" s="7">
        <v>0.75</v>
      </c>
      <c r="D38" s="7">
        <v>0.375</v>
      </c>
      <c r="E38" s="7">
        <v>38.860101999999998</v>
      </c>
      <c r="F38" s="7">
        <v>221.365487</v>
      </c>
      <c r="G38" s="7">
        <v>5850.3803639999996</v>
      </c>
      <c r="H38" s="7">
        <v>5850.3831013833296</v>
      </c>
      <c r="I38" s="11">
        <f t="shared" si="2"/>
        <v>2.7373833299861872E-3</v>
      </c>
      <c r="J38">
        <v>1</v>
      </c>
      <c r="K38" s="3">
        <v>-1</v>
      </c>
    </row>
    <row r="39" spans="1:49" x14ac:dyDescent="0.25">
      <c r="A39" s="19" t="s">
        <v>80</v>
      </c>
      <c r="B39" s="15" t="s">
        <v>91</v>
      </c>
      <c r="C39" s="7">
        <v>0.75</v>
      </c>
      <c r="D39" s="7">
        <v>0.375</v>
      </c>
      <c r="E39" s="7">
        <v>38.860100000000003</v>
      </c>
      <c r="F39" s="7">
        <v>221.36546999999999</v>
      </c>
      <c r="G39" s="7">
        <v>5850.3830600000001</v>
      </c>
      <c r="H39" s="7">
        <v>5850.3824300967599</v>
      </c>
      <c r="I39" s="11">
        <f t="shared" si="2"/>
        <v>6.2990324022393906E-4</v>
      </c>
      <c r="J39">
        <v>1</v>
      </c>
      <c r="K39" s="3">
        <v>0</v>
      </c>
    </row>
    <row r="40" spans="1:49" x14ac:dyDescent="0.25">
      <c r="A40" s="19" t="s">
        <v>80</v>
      </c>
      <c r="B40" s="12" t="s">
        <v>31</v>
      </c>
      <c r="C40" s="7">
        <v>0.72759583035399999</v>
      </c>
      <c r="D40" s="7">
        <v>0.359655288904</v>
      </c>
      <c r="E40" s="7">
        <v>37.699135991646003</v>
      </c>
      <c r="F40" s="7">
        <v>239.999805551413</v>
      </c>
      <c r="G40" s="7">
        <v>5804.4486708208797</v>
      </c>
      <c r="H40" s="7">
        <v>5804.4486708208897</v>
      </c>
      <c r="I40" s="11">
        <f t="shared" si="2"/>
        <v>1.0004441719502211E-11</v>
      </c>
      <c r="J40">
        <v>0</v>
      </c>
      <c r="L40" t="s">
        <v>51</v>
      </c>
    </row>
    <row r="41" spans="1:49" x14ac:dyDescent="0.25">
      <c r="A41" s="19" t="s">
        <v>80</v>
      </c>
      <c r="B41" s="12" t="s">
        <v>5</v>
      </c>
      <c r="C41" s="7">
        <v>0.76832570939099998</v>
      </c>
      <c r="D41" s="7">
        <v>0.37978379630199999</v>
      </c>
      <c r="E41" s="7">
        <v>39.809622248186997</v>
      </c>
      <c r="F41" s="7">
        <v>207.22555951859599</v>
      </c>
      <c r="G41" s="7">
        <v>5868.7648360000003</v>
      </c>
      <c r="H41" s="7">
        <v>5868.7648360715702</v>
      </c>
      <c r="I41" s="11">
        <f t="shared" si="2"/>
        <v>7.1569957071915269E-8</v>
      </c>
      <c r="J41">
        <v>0</v>
      </c>
    </row>
    <row r="42" spans="1:49" x14ac:dyDescent="0.25">
      <c r="A42" s="19" t="s">
        <v>80</v>
      </c>
      <c r="B42" s="12" t="s">
        <v>6</v>
      </c>
      <c r="C42" s="7">
        <v>0.75</v>
      </c>
      <c r="D42" s="7">
        <v>0.375</v>
      </c>
      <c r="E42" s="7">
        <v>38.860100000000003</v>
      </c>
      <c r="F42" s="7">
        <v>221.36553000000001</v>
      </c>
      <c r="G42" s="7">
        <v>5849.7616900000003</v>
      </c>
      <c r="H42" s="7">
        <v>5850.3836253463096</v>
      </c>
      <c r="I42" s="11">
        <f t="shared" si="2"/>
        <v>0.62193534630932845</v>
      </c>
      <c r="J42">
        <v>0</v>
      </c>
    </row>
    <row r="43" spans="1:49" x14ac:dyDescent="0.25">
      <c r="A43" s="19" t="s">
        <v>80</v>
      </c>
      <c r="B43" s="12" t="s">
        <v>6</v>
      </c>
      <c r="C43" s="7">
        <v>1.125</v>
      </c>
      <c r="D43" s="7">
        <v>0.625</v>
      </c>
      <c r="E43" s="7">
        <v>58.290149999999997</v>
      </c>
      <c r="F43" s="7">
        <v>43.692680000000003</v>
      </c>
      <c r="G43" s="7">
        <v>7197.73</v>
      </c>
      <c r="H43" s="7">
        <v>7198.00547749212</v>
      </c>
      <c r="J43">
        <v>1</v>
      </c>
      <c r="K43" s="3">
        <v>-1</v>
      </c>
      <c r="L43" t="s">
        <v>95</v>
      </c>
    </row>
    <row r="44" spans="1:49" x14ac:dyDescent="0.25">
      <c r="A44" s="18" t="s">
        <v>79</v>
      </c>
      <c r="B44" s="12" t="s">
        <v>122</v>
      </c>
      <c r="C44" s="33" t="s">
        <v>109</v>
      </c>
      <c r="D44" s="33" t="s">
        <v>110</v>
      </c>
      <c r="E44" s="33" t="s">
        <v>111</v>
      </c>
      <c r="F44" s="33" t="s">
        <v>112</v>
      </c>
      <c r="G44" s="33" t="s">
        <v>113</v>
      </c>
      <c r="H44" s="7">
        <v>6059.7143350484403</v>
      </c>
      <c r="I44" s="11">
        <v>0</v>
      </c>
      <c r="J44">
        <v>0</v>
      </c>
      <c r="L44" s="1"/>
    </row>
    <row r="45" spans="1:49" x14ac:dyDescent="0.25">
      <c r="A45" s="18" t="s">
        <v>79</v>
      </c>
      <c r="B45" s="12" t="s">
        <v>123</v>
      </c>
      <c r="C45" s="33" t="s">
        <v>109</v>
      </c>
      <c r="D45" s="33" t="s">
        <v>110</v>
      </c>
      <c r="E45" s="33" t="s">
        <v>111</v>
      </c>
      <c r="F45" s="33" t="s">
        <v>114</v>
      </c>
      <c r="G45" s="33" t="s">
        <v>113</v>
      </c>
      <c r="H45" s="7">
        <v>6059.7143350484403</v>
      </c>
      <c r="I45" s="11">
        <v>0</v>
      </c>
      <c r="J45">
        <v>0</v>
      </c>
      <c r="L45" s="1"/>
    </row>
    <row r="46" spans="1:49" x14ac:dyDescent="0.25">
      <c r="A46" s="18" t="s">
        <v>79</v>
      </c>
      <c r="B46" s="12" t="s">
        <v>124</v>
      </c>
      <c r="C46" s="33" t="s">
        <v>109</v>
      </c>
      <c r="D46" s="33" t="s">
        <v>110</v>
      </c>
      <c r="E46" s="33" t="s">
        <v>115</v>
      </c>
      <c r="F46" s="33" t="s">
        <v>116</v>
      </c>
      <c r="G46" s="33" t="s">
        <v>117</v>
      </c>
      <c r="H46" s="7">
        <v>6059.7143350484403</v>
      </c>
      <c r="I46" s="11">
        <v>0</v>
      </c>
      <c r="J46">
        <v>0</v>
      </c>
      <c r="L46" s="1"/>
    </row>
    <row r="47" spans="1:49" x14ac:dyDescent="0.25">
      <c r="A47" s="18" t="s">
        <v>79</v>
      </c>
      <c r="B47" s="12" t="s">
        <v>125</v>
      </c>
      <c r="C47" s="33" t="s">
        <v>109</v>
      </c>
      <c r="D47" s="33" t="s">
        <v>110</v>
      </c>
      <c r="E47" s="33" t="s">
        <v>111</v>
      </c>
      <c r="F47" s="33" t="s">
        <v>118</v>
      </c>
      <c r="G47" s="33" t="s">
        <v>117</v>
      </c>
      <c r="H47" s="7">
        <v>6059.7143350484403</v>
      </c>
      <c r="I47" s="11">
        <v>0</v>
      </c>
      <c r="J47">
        <v>0</v>
      </c>
      <c r="L47" s="1"/>
    </row>
    <row r="48" spans="1:49" x14ac:dyDescent="0.25">
      <c r="A48" s="18" t="s">
        <v>79</v>
      </c>
      <c r="B48" s="12" t="s">
        <v>126</v>
      </c>
      <c r="C48" s="33" t="s">
        <v>109</v>
      </c>
      <c r="D48" s="33" t="s">
        <v>110</v>
      </c>
      <c r="E48" s="33" t="s">
        <v>119</v>
      </c>
      <c r="F48" s="33" t="s">
        <v>120</v>
      </c>
      <c r="G48" s="33" t="s">
        <v>121</v>
      </c>
      <c r="H48" s="7">
        <v>6059.7145454414203</v>
      </c>
      <c r="I48" s="11">
        <v>0</v>
      </c>
      <c r="J48">
        <v>0</v>
      </c>
      <c r="L48" s="1"/>
    </row>
  </sheetData>
  <sortState ref="A3:S44">
    <sortCondition ref="A3:A44"/>
    <sortCondition ref="B3:B44"/>
  </sortState>
  <mergeCells count="3">
    <mergeCell ref="J1:K1"/>
    <mergeCell ref="C1:F1"/>
    <mergeCell ref="G1:H1"/>
  </mergeCells>
  <conditionalFormatting sqref="J33:J1048576 J1:J31">
    <cfRule type="colorScale" priority="17">
      <colorScale>
        <cfvo type="min"/>
        <cfvo type="percent" val="50"/>
        <cfvo type="max"/>
        <color rgb="FF63BE7B"/>
        <color rgb="FFFFEB84"/>
        <color rgb="FFF8696B"/>
      </colorScale>
    </cfRule>
  </conditionalFormatting>
  <conditionalFormatting sqref="I33:I1048576 I1:I31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AW3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:K1048576">
    <cfRule type="colorScale" priority="1">
      <colorScale>
        <cfvo type="min"/>
        <cfvo type="percent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2" sqref="A2"/>
    </sheetView>
  </sheetViews>
  <sheetFormatPr defaultRowHeight="15" x14ac:dyDescent="0.25"/>
  <cols>
    <col min="2" max="2" width="41" bestFit="1" customWidth="1"/>
    <col min="3" max="3" width="18.85546875" style="8" bestFit="1" customWidth="1"/>
    <col min="4" max="4" width="19.85546875" style="8" bestFit="1" customWidth="1"/>
    <col min="5" max="5" width="4.5703125" style="8" bestFit="1" customWidth="1"/>
    <col min="6" max="10" width="18.85546875" style="8" bestFit="1" customWidth="1"/>
    <col min="11" max="11" width="16.7109375" style="8" bestFit="1" customWidth="1"/>
    <col min="12" max="12" width="5.28515625" bestFit="1" customWidth="1"/>
    <col min="13" max="13" width="4" style="3" bestFit="1" customWidth="1"/>
    <col min="14" max="14" width="19.28515625" bestFit="1" customWidth="1"/>
  </cols>
  <sheetData>
    <row r="1" spans="1:14" x14ac:dyDescent="0.25">
      <c r="A1" s="1" t="s">
        <v>216</v>
      </c>
      <c r="C1" s="49" t="s">
        <v>0</v>
      </c>
      <c r="D1" s="49"/>
      <c r="E1" s="49"/>
      <c r="F1" s="49"/>
      <c r="G1" s="49"/>
      <c r="H1" s="49"/>
      <c r="I1" s="49"/>
      <c r="J1" s="48" t="s">
        <v>83</v>
      </c>
      <c r="K1" s="48"/>
      <c r="L1" s="46" t="s">
        <v>7</v>
      </c>
      <c r="M1" s="46"/>
    </row>
    <row r="2" spans="1:14" x14ac:dyDescent="0.25">
      <c r="A2" s="1" t="s">
        <v>81</v>
      </c>
      <c r="B2" s="16" t="s">
        <v>215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9</v>
      </c>
      <c r="H2" s="8" t="s">
        <v>10</v>
      </c>
      <c r="I2" s="8" t="s">
        <v>11</v>
      </c>
      <c r="J2" s="10" t="s">
        <v>82</v>
      </c>
      <c r="K2" s="7" t="s">
        <v>8</v>
      </c>
      <c r="L2" s="1" t="s">
        <v>12</v>
      </c>
      <c r="M2" s="3" t="s">
        <v>105</v>
      </c>
      <c r="N2" t="s">
        <v>85</v>
      </c>
    </row>
    <row r="3" spans="1:14" x14ac:dyDescent="0.25">
      <c r="A3" s="19"/>
      <c r="B3" s="12" t="s">
        <v>60</v>
      </c>
      <c r="C3" s="8">
        <v>3.4999989999999999</v>
      </c>
      <c r="D3" s="8">
        <v>0.7</v>
      </c>
      <c r="E3" s="8">
        <v>17</v>
      </c>
      <c r="F3" s="8">
        <v>7.3</v>
      </c>
      <c r="G3" s="8">
        <v>7.8</v>
      </c>
      <c r="H3" s="8">
        <v>3.3502149999999999</v>
      </c>
      <c r="I3" s="8">
        <v>5.2877999999999998</v>
      </c>
      <c r="J3" s="10">
        <v>2997.0584119999999</v>
      </c>
      <c r="K3" s="7">
        <v>2997.0582170271</v>
      </c>
      <c r="L3" s="1">
        <v>1</v>
      </c>
      <c r="M3" s="3">
        <v>-6</v>
      </c>
    </row>
    <row r="4" spans="1:14" x14ac:dyDescent="0.25">
      <c r="A4" s="20"/>
      <c r="B4" s="15" t="s">
        <v>37</v>
      </c>
      <c r="C4" s="8">
        <v>3.506122</v>
      </c>
      <c r="D4" s="8">
        <v>0.70000600000000002</v>
      </c>
      <c r="E4" s="8">
        <v>17</v>
      </c>
      <c r="F4" s="8">
        <v>7.5491260000000002</v>
      </c>
      <c r="G4" s="8">
        <v>7.8593299999999999</v>
      </c>
      <c r="H4" s="8">
        <v>3.3655759999999999</v>
      </c>
      <c r="I4" s="8">
        <v>5.2897730000000003</v>
      </c>
      <c r="J4" s="8">
        <v>3008.08</v>
      </c>
      <c r="K4" s="8">
        <v>3008.1974402779701</v>
      </c>
      <c r="L4">
        <v>0</v>
      </c>
    </row>
    <row r="5" spans="1:14" x14ac:dyDescent="0.25">
      <c r="A5" s="2"/>
      <c r="B5" s="12" t="s">
        <v>36</v>
      </c>
      <c r="C5" s="8">
        <v>3.4996149999999999</v>
      </c>
      <c r="D5" s="8">
        <v>0.7</v>
      </c>
      <c r="E5" s="8">
        <v>17</v>
      </c>
      <c r="F5" s="8">
        <v>7.3</v>
      </c>
      <c r="G5" s="8">
        <v>7.7153200000000002</v>
      </c>
      <c r="H5" s="8">
        <v>3.3502149999999999</v>
      </c>
      <c r="I5" s="8">
        <v>5.2866540000000004</v>
      </c>
      <c r="J5" s="8">
        <v>2994.32</v>
      </c>
      <c r="K5" s="8">
        <v>2994.3196395865798</v>
      </c>
      <c r="L5">
        <v>2</v>
      </c>
      <c r="M5" s="3">
        <v>-3</v>
      </c>
    </row>
    <row r="6" spans="1:14" x14ac:dyDescent="0.25">
      <c r="A6" s="20"/>
      <c r="B6" s="13" t="s">
        <v>33</v>
      </c>
      <c r="C6" s="8">
        <v>3.5000010000000001</v>
      </c>
      <c r="D6" s="8">
        <v>0.7</v>
      </c>
      <c r="E6" s="8">
        <v>17</v>
      </c>
      <c r="F6" s="8">
        <v>7.3000170000000004</v>
      </c>
      <c r="G6" s="8">
        <v>7.7153260000000001</v>
      </c>
      <c r="H6" s="8">
        <v>3.3502160000000001</v>
      </c>
      <c r="I6" s="8">
        <v>5.2866540000000004</v>
      </c>
      <c r="J6" s="8">
        <v>2994.4720000000002</v>
      </c>
      <c r="K6" s="8">
        <v>2994.47178698678</v>
      </c>
      <c r="L6">
        <v>1</v>
      </c>
      <c r="M6" s="3">
        <v>-6</v>
      </c>
    </row>
    <row r="7" spans="1:14" x14ac:dyDescent="0.25">
      <c r="A7" s="20"/>
      <c r="B7" s="13" t="s">
        <v>33</v>
      </c>
      <c r="C7" s="8">
        <v>3.5</v>
      </c>
      <c r="D7" s="8">
        <v>0.7</v>
      </c>
      <c r="E7" s="8">
        <v>17</v>
      </c>
      <c r="F7" s="8">
        <v>7.3000034999999999</v>
      </c>
      <c r="G7" s="8">
        <v>7.7153225000000001</v>
      </c>
      <c r="H7" s="8">
        <v>3.3502147</v>
      </c>
      <c r="I7" s="8">
        <v>5.2866545</v>
      </c>
      <c r="J7" s="8">
        <v>2994.4712</v>
      </c>
      <c r="K7" s="8">
        <v>2994.4711847066801</v>
      </c>
      <c r="L7">
        <v>0</v>
      </c>
    </row>
    <row r="8" spans="1:14" x14ac:dyDescent="0.25">
      <c r="A8" s="20"/>
      <c r="B8" s="12" t="s">
        <v>34</v>
      </c>
      <c r="C8" s="8">
        <v>3.5000010000000001</v>
      </c>
      <c r="D8" s="8">
        <v>0.7</v>
      </c>
      <c r="E8" s="8">
        <v>17</v>
      </c>
      <c r="F8" s="8">
        <v>7.3000080000000001</v>
      </c>
      <c r="G8" s="8">
        <v>7.800001</v>
      </c>
      <c r="H8" s="8">
        <v>3.3502149999999999</v>
      </c>
      <c r="I8" s="8">
        <v>5.286683</v>
      </c>
      <c r="J8" s="8">
        <v>2996.3483000000001</v>
      </c>
      <c r="K8" s="8">
        <v>2996.34858919314</v>
      </c>
      <c r="L8">
        <v>1</v>
      </c>
      <c r="M8" s="3">
        <v>-6</v>
      </c>
    </row>
    <row r="9" spans="1:14" x14ac:dyDescent="0.25">
      <c r="A9" s="20"/>
      <c r="B9" s="12" t="s">
        <v>34</v>
      </c>
      <c r="C9" s="8">
        <v>3.5</v>
      </c>
      <c r="D9" s="8">
        <v>0.7</v>
      </c>
      <c r="E9" s="8">
        <v>17</v>
      </c>
      <c r="F9" s="8">
        <v>7.3</v>
      </c>
      <c r="G9" s="8">
        <v>7.8</v>
      </c>
      <c r="H9" s="8">
        <v>3.3502149999999999</v>
      </c>
      <c r="I9" s="8">
        <v>5.286683</v>
      </c>
      <c r="J9" s="8">
        <v>2996.3481999999999</v>
      </c>
      <c r="K9" s="8">
        <v>2996.3481039455801</v>
      </c>
      <c r="L9">
        <v>1</v>
      </c>
      <c r="M9" s="3">
        <v>-6</v>
      </c>
    </row>
    <row r="10" spans="1:14" x14ac:dyDescent="0.25">
      <c r="A10" s="20"/>
      <c r="B10" s="12" t="s">
        <v>34</v>
      </c>
      <c r="C10" s="8">
        <v>3.5</v>
      </c>
      <c r="D10" s="8">
        <v>0.7</v>
      </c>
      <c r="E10" s="8">
        <v>17</v>
      </c>
      <c r="F10" s="8">
        <v>7.300001</v>
      </c>
      <c r="G10" s="8">
        <v>7.800001</v>
      </c>
      <c r="H10" s="8">
        <v>3.3502149999999999</v>
      </c>
      <c r="I10" s="8">
        <v>5.286683</v>
      </c>
      <c r="J10" s="8">
        <v>2996.3483000000001</v>
      </c>
      <c r="K10" s="8">
        <v>2996.3481347120201</v>
      </c>
      <c r="L10">
        <v>1</v>
      </c>
      <c r="M10" s="3">
        <v>-6</v>
      </c>
    </row>
    <row r="11" spans="1:14" x14ac:dyDescent="0.25">
      <c r="A11" s="20"/>
      <c r="B11" s="15" t="s">
        <v>24</v>
      </c>
      <c r="C11" s="8">
        <v>3.5</v>
      </c>
      <c r="D11" s="8">
        <v>0.7</v>
      </c>
      <c r="E11" s="8">
        <v>17</v>
      </c>
      <c r="F11" s="8">
        <v>7.3</v>
      </c>
      <c r="G11" s="8">
        <v>7.8</v>
      </c>
      <c r="H11" s="8">
        <v>3.3502139999999998</v>
      </c>
      <c r="I11" s="8">
        <v>5.286683</v>
      </c>
      <c r="J11" s="8">
        <v>2996.3481649999999</v>
      </c>
      <c r="K11" s="8">
        <v>2996.3478491063602</v>
      </c>
      <c r="L11">
        <v>2</v>
      </c>
      <c r="M11" s="3">
        <v>-6</v>
      </c>
    </row>
    <row r="12" spans="1:14" x14ac:dyDescent="0.25">
      <c r="A12" s="2"/>
      <c r="B12" t="s">
        <v>41</v>
      </c>
      <c r="C12" s="8">
        <v>3.5</v>
      </c>
      <c r="D12" s="8">
        <v>0.7</v>
      </c>
      <c r="E12" s="8">
        <v>17</v>
      </c>
      <c r="F12" s="8">
        <v>7.3000080000000001</v>
      </c>
      <c r="G12" s="8">
        <v>7.7153219999999996</v>
      </c>
      <c r="H12" s="8">
        <v>3.3502149999999999</v>
      </c>
      <c r="I12" s="8">
        <v>5.2866549999999997</v>
      </c>
      <c r="J12" s="8">
        <v>2994.3420000000001</v>
      </c>
      <c r="K12" s="8">
        <v>2994.4716074721</v>
      </c>
      <c r="L12">
        <v>0</v>
      </c>
    </row>
    <row r="13" spans="1:14" x14ac:dyDescent="0.25">
      <c r="A13" s="20"/>
      <c r="B13" s="15" t="s">
        <v>93</v>
      </c>
      <c r="C13" s="8">
        <v>3.5015000000000001</v>
      </c>
      <c r="D13" s="8">
        <v>0.7</v>
      </c>
      <c r="E13" s="8">
        <v>17</v>
      </c>
      <c r="F13" s="8">
        <v>7.6050000000000004</v>
      </c>
      <c r="G13" s="8">
        <v>7.8181000000000003</v>
      </c>
      <c r="H13" s="8">
        <v>3.3519999999999999</v>
      </c>
      <c r="I13" s="8">
        <v>5.2874999999999996</v>
      </c>
      <c r="J13" s="8">
        <v>3000.9810000000002</v>
      </c>
      <c r="K13" s="8">
        <v>3001.0009648619998</v>
      </c>
      <c r="L13">
        <v>0</v>
      </c>
      <c r="N13" t="s">
        <v>92</v>
      </c>
    </row>
    <row r="14" spans="1:14" x14ac:dyDescent="0.25">
      <c r="A14" s="20"/>
      <c r="B14" s="12" t="s">
        <v>108</v>
      </c>
      <c r="C14" s="8">
        <v>3.5</v>
      </c>
      <c r="D14" s="8">
        <v>0.7</v>
      </c>
      <c r="E14" s="8">
        <v>17</v>
      </c>
      <c r="F14" s="8">
        <v>7.3</v>
      </c>
      <c r="G14" s="8">
        <v>7.8</v>
      </c>
      <c r="H14" s="8">
        <v>3.3502149999999999</v>
      </c>
      <c r="I14" s="8">
        <v>5.286683</v>
      </c>
      <c r="J14" s="8">
        <v>2996.3481999999999</v>
      </c>
      <c r="K14" s="8">
        <v>2996.3481039455801</v>
      </c>
      <c r="L14">
        <v>1</v>
      </c>
      <c r="M14" s="3">
        <v>-6</v>
      </c>
    </row>
    <row r="15" spans="1:14" x14ac:dyDescent="0.25">
      <c r="A15" s="20"/>
      <c r="B15" s="15" t="s">
        <v>32</v>
      </c>
      <c r="C15" s="8">
        <v>3.5061629999999999</v>
      </c>
      <c r="D15" s="8">
        <v>0.70083099999999998</v>
      </c>
      <c r="E15" s="8">
        <v>17</v>
      </c>
      <c r="F15" s="8">
        <v>7.4601810000000004</v>
      </c>
      <c r="G15" s="8">
        <v>7.9621430000000002</v>
      </c>
      <c r="H15" s="8">
        <v>3.3628999999999998</v>
      </c>
      <c r="I15" s="8">
        <v>5.3089490000000001</v>
      </c>
      <c r="J15" s="8">
        <v>3025.0051269999999</v>
      </c>
      <c r="K15" s="8">
        <v>3025.00569825505</v>
      </c>
      <c r="L15">
        <v>0</v>
      </c>
    </row>
    <row r="16" spans="1:14" x14ac:dyDescent="0.25">
      <c r="A16" s="20"/>
      <c r="B16" s="15" t="s">
        <v>69</v>
      </c>
      <c r="C16" s="8">
        <v>3.5000100000000001</v>
      </c>
      <c r="D16" s="8">
        <v>0.7</v>
      </c>
      <c r="E16" s="8">
        <v>17</v>
      </c>
      <c r="F16" s="8">
        <v>7.3001560000000003</v>
      </c>
      <c r="G16" s="8">
        <v>7.800027</v>
      </c>
      <c r="H16" s="8">
        <v>3.3502209999999999</v>
      </c>
      <c r="I16" s="8">
        <v>5.2866850000000003</v>
      </c>
      <c r="J16" s="8">
        <v>2996.3566890000002</v>
      </c>
      <c r="K16" s="8">
        <v>2996.3568004969002</v>
      </c>
      <c r="L16">
        <v>0</v>
      </c>
    </row>
    <row r="17" spans="1:14" x14ac:dyDescent="0.25">
      <c r="A17" s="20"/>
      <c r="B17" s="15" t="s">
        <v>74</v>
      </c>
      <c r="C17" s="8">
        <v>3.5000068099999999</v>
      </c>
      <c r="D17" s="8">
        <v>0.70000001000000001</v>
      </c>
      <c r="E17" s="8">
        <v>17</v>
      </c>
      <c r="F17" s="8">
        <v>7.3276020500000003</v>
      </c>
      <c r="G17" s="8">
        <v>7.7153217500000002</v>
      </c>
      <c r="H17" s="8">
        <v>3.35026702</v>
      </c>
      <c r="I17" s="8">
        <v>5.2866545</v>
      </c>
      <c r="J17" s="8">
        <v>2994.7442409999999</v>
      </c>
      <c r="K17" s="8">
        <v>2994.7305181982601</v>
      </c>
      <c r="L17">
        <v>0</v>
      </c>
    </row>
    <row r="18" spans="1:14" x14ac:dyDescent="0.25">
      <c r="A18" s="2"/>
      <c r="B18" s="15" t="s">
        <v>38</v>
      </c>
      <c r="C18" s="8">
        <v>3.5000079999999998</v>
      </c>
      <c r="D18" s="8">
        <v>0.7</v>
      </c>
      <c r="E18" s="8">
        <v>17</v>
      </c>
      <c r="F18" s="8">
        <v>7.3000040000000004</v>
      </c>
      <c r="G18" s="8">
        <v>7.7154239999999996</v>
      </c>
      <c r="H18" s="8">
        <v>3.350228</v>
      </c>
      <c r="I18" s="8">
        <v>5.2866549999999997</v>
      </c>
      <c r="J18" s="8">
        <v>2994.3649999999998</v>
      </c>
      <c r="K18" s="8">
        <v>2994.4802663248201</v>
      </c>
      <c r="L18">
        <v>0</v>
      </c>
    </row>
    <row r="19" spans="1:14" x14ac:dyDescent="0.25">
      <c r="A19" s="2"/>
      <c r="B19" s="15" t="s">
        <v>38</v>
      </c>
      <c r="C19" s="8">
        <v>3.5000619999999998</v>
      </c>
      <c r="D19" s="8">
        <v>0.7</v>
      </c>
      <c r="E19" s="8">
        <v>17</v>
      </c>
      <c r="F19" s="8">
        <v>7.3677039999999998</v>
      </c>
      <c r="G19" s="8">
        <v>7.7317629999999999</v>
      </c>
      <c r="H19" s="8">
        <v>3.3513410000000001</v>
      </c>
      <c r="I19" s="8">
        <v>5.286937</v>
      </c>
      <c r="J19" s="8">
        <v>2995.8040000000001</v>
      </c>
      <c r="K19" s="8">
        <v>2995.9202451155302</v>
      </c>
      <c r="L19">
        <v>0</v>
      </c>
    </row>
    <row r="20" spans="1:14" x14ac:dyDescent="0.25">
      <c r="A20" s="20"/>
      <c r="B20" s="15" t="s">
        <v>39</v>
      </c>
      <c r="C20" s="8">
        <v>3.5</v>
      </c>
      <c r="D20" s="8">
        <v>0.7</v>
      </c>
      <c r="E20" s="8">
        <v>17</v>
      </c>
      <c r="F20" s="8">
        <v>7.3</v>
      </c>
      <c r="G20" s="8">
        <v>7.8</v>
      </c>
      <c r="H20" s="8">
        <v>3.3502149999999999</v>
      </c>
      <c r="I20" s="8">
        <v>5.286683</v>
      </c>
      <c r="J20" s="8">
        <v>2996.3481649999999</v>
      </c>
      <c r="K20" s="8">
        <v>2996.3481039455801</v>
      </c>
      <c r="L20">
        <v>1</v>
      </c>
      <c r="M20" s="3">
        <v>-6</v>
      </c>
    </row>
    <row r="21" spans="1:14" x14ac:dyDescent="0.25">
      <c r="A21" s="2"/>
      <c r="B21" s="15" t="s">
        <v>98</v>
      </c>
      <c r="C21" s="8">
        <v>3.5</v>
      </c>
      <c r="D21" s="8">
        <v>0.7</v>
      </c>
      <c r="E21" s="8">
        <v>17</v>
      </c>
      <c r="F21" s="8">
        <v>7.3</v>
      </c>
      <c r="G21" s="8">
        <v>7.7153199115</v>
      </c>
      <c r="H21" s="8">
        <v>3.3502146660999998</v>
      </c>
      <c r="I21" s="8">
        <v>5.2866544649999998</v>
      </c>
      <c r="J21" s="8">
        <v>2994.4710660000001</v>
      </c>
      <c r="K21" s="8">
        <v>2994.4710661607701</v>
      </c>
      <c r="L21">
        <v>0</v>
      </c>
    </row>
    <row r="22" spans="1:14" x14ac:dyDescent="0.25">
      <c r="A22" s="2"/>
      <c r="B22" s="12" t="s">
        <v>158</v>
      </c>
      <c r="C22" s="6" t="s">
        <v>127</v>
      </c>
      <c r="D22" s="6" t="s">
        <v>128</v>
      </c>
      <c r="E22" s="6" t="s">
        <v>129</v>
      </c>
      <c r="F22" s="6" t="s">
        <v>130</v>
      </c>
      <c r="G22" s="6" t="s">
        <v>131</v>
      </c>
      <c r="H22" s="6" t="s">
        <v>132</v>
      </c>
      <c r="I22" s="6" t="s">
        <v>133</v>
      </c>
      <c r="J22" s="6" t="s">
        <v>134</v>
      </c>
      <c r="K22" s="8">
        <v>2994.4710661468298</v>
      </c>
      <c r="L22">
        <v>0</v>
      </c>
      <c r="N22" s="1"/>
    </row>
    <row r="23" spans="1:14" x14ac:dyDescent="0.25">
      <c r="A23" s="2"/>
      <c r="B23" s="12" t="s">
        <v>159</v>
      </c>
      <c r="C23" s="6" t="s">
        <v>135</v>
      </c>
      <c r="D23" s="6" t="s">
        <v>136</v>
      </c>
      <c r="E23" s="6" t="s">
        <v>129</v>
      </c>
      <c r="F23" s="6" t="s">
        <v>137</v>
      </c>
      <c r="G23" s="6" t="s">
        <v>138</v>
      </c>
      <c r="H23" s="6" t="s">
        <v>139</v>
      </c>
      <c r="I23" s="6" t="s">
        <v>133</v>
      </c>
      <c r="J23" s="6" t="s">
        <v>140</v>
      </c>
      <c r="K23" s="8">
        <v>2994.4710661468298</v>
      </c>
      <c r="L23">
        <v>0</v>
      </c>
      <c r="N23" s="1"/>
    </row>
    <row r="24" spans="1:14" x14ac:dyDescent="0.25">
      <c r="A24" s="2"/>
      <c r="B24" s="12" t="s">
        <v>123</v>
      </c>
      <c r="C24" s="6" t="s">
        <v>141</v>
      </c>
      <c r="D24" s="6" t="s">
        <v>142</v>
      </c>
      <c r="E24" s="6" t="s">
        <v>129</v>
      </c>
      <c r="F24" s="6" t="s">
        <v>143</v>
      </c>
      <c r="G24" s="6" t="s">
        <v>144</v>
      </c>
      <c r="H24" s="6" t="s">
        <v>145</v>
      </c>
      <c r="I24" s="6" t="s">
        <v>146</v>
      </c>
      <c r="J24" s="6" t="s">
        <v>147</v>
      </c>
      <c r="K24" s="8">
        <v>2994.4710661468298</v>
      </c>
      <c r="L24">
        <v>0</v>
      </c>
      <c r="N24" s="1"/>
    </row>
    <row r="25" spans="1:14" x14ac:dyDescent="0.25">
      <c r="A25" s="2"/>
      <c r="B25" s="12" t="s">
        <v>160</v>
      </c>
      <c r="C25" s="6" t="s">
        <v>148</v>
      </c>
      <c r="D25" s="6" t="s">
        <v>136</v>
      </c>
      <c r="E25" s="6" t="s">
        <v>129</v>
      </c>
      <c r="F25" s="6" t="s">
        <v>149</v>
      </c>
      <c r="G25" s="6" t="s">
        <v>150</v>
      </c>
      <c r="H25" s="6" t="s">
        <v>151</v>
      </c>
      <c r="I25" s="6" t="s">
        <v>133</v>
      </c>
      <c r="J25" s="6" t="s">
        <v>147</v>
      </c>
      <c r="K25" s="8">
        <v>2994.4710661468298</v>
      </c>
      <c r="L25">
        <v>0</v>
      </c>
      <c r="N25" s="1"/>
    </row>
    <row r="26" spans="1:14" x14ac:dyDescent="0.25">
      <c r="A26" s="2"/>
      <c r="B26" s="12" t="s">
        <v>161</v>
      </c>
      <c r="C26" s="6" t="s">
        <v>152</v>
      </c>
      <c r="D26" s="6" t="s">
        <v>142</v>
      </c>
      <c r="E26" s="6" t="s">
        <v>129</v>
      </c>
      <c r="F26" s="6" t="s">
        <v>153</v>
      </c>
      <c r="G26" s="6" t="s">
        <v>154</v>
      </c>
      <c r="H26" s="6" t="s">
        <v>155</v>
      </c>
      <c r="I26" s="6" t="s">
        <v>156</v>
      </c>
      <c r="J26" s="6" t="s">
        <v>157</v>
      </c>
      <c r="K26" s="8">
        <v>2994.4710661468298</v>
      </c>
      <c r="L26">
        <v>0</v>
      </c>
      <c r="N26" s="1"/>
    </row>
    <row r="27" spans="1:14" x14ac:dyDescent="0.25">
      <c r="A27" s="2"/>
      <c r="B27" s="6"/>
      <c r="K27"/>
    </row>
    <row r="28" spans="1:14" x14ac:dyDescent="0.25">
      <c r="A28" s="2"/>
      <c r="B28" s="6"/>
      <c r="G28"/>
      <c r="H28"/>
      <c r="I28"/>
      <c r="J28"/>
      <c r="K28"/>
    </row>
    <row r="29" spans="1:14" x14ac:dyDescent="0.25">
      <c r="A29" s="2"/>
      <c r="B29" s="6"/>
      <c r="G29"/>
      <c r="H29"/>
      <c r="I29"/>
      <c r="J29"/>
      <c r="K29"/>
    </row>
    <row r="30" spans="1:14" x14ac:dyDescent="0.25">
      <c r="A30" s="2"/>
      <c r="B30" s="6"/>
      <c r="G30"/>
      <c r="H30"/>
      <c r="I30"/>
      <c r="J30"/>
      <c r="K30"/>
    </row>
    <row r="31" spans="1:14" x14ac:dyDescent="0.25">
      <c r="A31" s="2"/>
      <c r="B31" s="6"/>
      <c r="I31"/>
      <c r="J31"/>
      <c r="K31"/>
    </row>
    <row r="32" spans="1:14" x14ac:dyDescent="0.25">
      <c r="A32" s="2"/>
      <c r="B32" s="6"/>
      <c r="I32"/>
      <c r="J32"/>
      <c r="K32"/>
    </row>
    <row r="33" spans="1:11" x14ac:dyDescent="0.25">
      <c r="A33" s="2"/>
      <c r="I33"/>
      <c r="J33"/>
      <c r="K33"/>
    </row>
    <row r="34" spans="1:11" x14ac:dyDescent="0.25">
      <c r="A34" s="2"/>
      <c r="I34"/>
      <c r="J34"/>
      <c r="K34"/>
    </row>
    <row r="35" spans="1:11" x14ac:dyDescent="0.25">
      <c r="A35" s="2"/>
    </row>
    <row r="36" spans="1:11" x14ac:dyDescent="0.25">
      <c r="A36" s="2"/>
    </row>
    <row r="37" spans="1:11" x14ac:dyDescent="0.25">
      <c r="A37" s="2"/>
    </row>
    <row r="38" spans="1:11" x14ac:dyDescent="0.25">
      <c r="A38" s="2"/>
    </row>
    <row r="39" spans="1:11" x14ac:dyDescent="0.25">
      <c r="A39" s="2"/>
    </row>
    <row r="40" spans="1:11" x14ac:dyDescent="0.25">
      <c r="A40" s="2"/>
    </row>
  </sheetData>
  <sortState ref="A3:N21">
    <sortCondition ref="A3:A21"/>
    <sortCondition ref="B3:B21"/>
  </sortState>
  <mergeCells count="3">
    <mergeCell ref="C1:I1"/>
    <mergeCell ref="L1:M1"/>
    <mergeCell ref="J1:K1"/>
  </mergeCells>
  <conditionalFormatting sqref="L31:L1048576 L1:L26">
    <cfRule type="colorScale" priority="2">
      <colorScale>
        <cfvo type="min"/>
        <cfvo type="percent" val="50"/>
        <cfvo type="max"/>
        <color rgb="FF63BE7B"/>
        <color rgb="FFFFEB84"/>
        <color rgb="FFF8696B"/>
      </colorScale>
    </cfRule>
  </conditionalFormatting>
  <conditionalFormatting sqref="M1:M1048576">
    <cfRule type="colorScale" priority="1">
      <colorScale>
        <cfvo type="min"/>
        <cfvo type="percent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25" sqref="J25"/>
    </sheetView>
  </sheetViews>
  <sheetFormatPr defaultRowHeight="15" x14ac:dyDescent="0.25"/>
  <cols>
    <col min="2" max="2" width="37.42578125" bestFit="1" customWidth="1"/>
    <col min="3" max="3" width="20.85546875" style="8" bestFit="1" customWidth="1"/>
    <col min="4" max="4" width="19.85546875" style="8" bestFit="1" customWidth="1"/>
    <col min="5" max="5" width="18.85546875" style="8" bestFit="1" customWidth="1"/>
    <col min="6" max="6" width="20.85546875" style="8" bestFit="1" customWidth="1"/>
    <col min="7" max="7" width="18.85546875" style="8" bestFit="1" customWidth="1"/>
    <col min="8" max="8" width="5.28515625" bestFit="1" customWidth="1"/>
    <col min="9" max="9" width="7.140625" style="3" bestFit="1" customWidth="1"/>
    <col min="10" max="10" width="45.140625" bestFit="1" customWidth="1"/>
  </cols>
  <sheetData>
    <row r="1" spans="1:10" x14ac:dyDescent="0.25">
      <c r="A1" s="1" t="s">
        <v>216</v>
      </c>
      <c r="C1" s="49" t="s">
        <v>0</v>
      </c>
      <c r="D1" s="49"/>
      <c r="E1" s="49"/>
      <c r="F1" s="48" t="s">
        <v>83</v>
      </c>
      <c r="G1" s="48"/>
      <c r="H1" s="46" t="s">
        <v>7</v>
      </c>
      <c r="I1" s="46"/>
    </row>
    <row r="2" spans="1:10" x14ac:dyDescent="0.25">
      <c r="A2" s="1" t="s">
        <v>81</v>
      </c>
      <c r="B2" s="16" t="s">
        <v>215</v>
      </c>
      <c r="C2" s="8" t="s">
        <v>1</v>
      </c>
      <c r="D2" s="8" t="s">
        <v>2</v>
      </c>
      <c r="E2" s="8" t="s">
        <v>3</v>
      </c>
      <c r="F2" s="10" t="s">
        <v>82</v>
      </c>
      <c r="G2" s="7" t="s">
        <v>8</v>
      </c>
      <c r="H2" s="1" t="s">
        <v>12</v>
      </c>
      <c r="I2" s="3" t="s">
        <v>105</v>
      </c>
      <c r="J2" t="s">
        <v>85</v>
      </c>
    </row>
    <row r="3" spans="1:10" x14ac:dyDescent="0.25">
      <c r="A3" s="20"/>
      <c r="B3" s="15" t="s">
        <v>60</v>
      </c>
      <c r="C3" s="8">
        <v>5.1749000000000003E-2</v>
      </c>
      <c r="D3" s="8">
        <v>0.35817900000000003</v>
      </c>
      <c r="E3" s="8">
        <v>11.203763</v>
      </c>
      <c r="F3" s="8">
        <v>1.2664999999999999E-2</v>
      </c>
      <c r="G3" s="8">
        <v>1.26648999636448E-2</v>
      </c>
      <c r="H3">
        <v>1</v>
      </c>
      <c r="I3" s="3">
        <v>-4</v>
      </c>
    </row>
    <row r="4" spans="1:10" x14ac:dyDescent="0.25">
      <c r="A4" s="2"/>
      <c r="B4" t="s">
        <v>43</v>
      </c>
      <c r="C4" s="8">
        <v>5.3395999999999999E-2</v>
      </c>
      <c r="D4" s="8">
        <v>0.39917999999999998</v>
      </c>
      <c r="E4" s="8">
        <v>9.1853999999999996</v>
      </c>
      <c r="F4" s="8">
        <v>1.27303E-2</v>
      </c>
      <c r="G4" s="8">
        <v>1.2730273730014501E-2</v>
      </c>
      <c r="H4">
        <v>0</v>
      </c>
    </row>
    <row r="5" spans="1:10" x14ac:dyDescent="0.25">
      <c r="A5" s="21"/>
      <c r="B5" s="12" t="s">
        <v>36</v>
      </c>
      <c r="C5" s="8">
        <v>5.1688999999999999E-2</v>
      </c>
      <c r="D5" s="8">
        <v>0.356734</v>
      </c>
      <c r="E5" s="8">
        <v>11.287348</v>
      </c>
      <c r="F5" s="8">
        <v>1.2664E-2</v>
      </c>
      <c r="G5" s="8">
        <v>1.2664238282898701E-2</v>
      </c>
      <c r="H5">
        <v>2</v>
      </c>
      <c r="I5" s="3">
        <v>-4</v>
      </c>
    </row>
    <row r="6" spans="1:10" x14ac:dyDescent="0.25">
      <c r="A6" s="2"/>
      <c r="B6" t="s">
        <v>42</v>
      </c>
      <c r="C6" s="8">
        <v>0.05</v>
      </c>
      <c r="D6" s="8">
        <v>0.31590000000000001</v>
      </c>
      <c r="E6" s="8">
        <v>14.25</v>
      </c>
      <c r="F6" s="8">
        <v>1.28334E-2</v>
      </c>
      <c r="G6" s="8">
        <v>1.2833437499999999E-2</v>
      </c>
      <c r="H6">
        <v>0</v>
      </c>
    </row>
    <row r="7" spans="1:10" x14ac:dyDescent="0.25">
      <c r="A7" s="20"/>
      <c r="B7" s="13" t="s">
        <v>33</v>
      </c>
      <c r="C7" s="8">
        <v>5.1301896999999999E-2</v>
      </c>
      <c r="D7" s="8">
        <v>0.34747463000000001</v>
      </c>
      <c r="E7" s="8">
        <v>11.852176999999999</v>
      </c>
      <c r="F7" s="8">
        <v>1.2668E-2</v>
      </c>
      <c r="G7" s="8">
        <v>1.2667997884477099E-2</v>
      </c>
      <c r="H7">
        <v>0</v>
      </c>
    </row>
    <row r="8" spans="1:10" x14ac:dyDescent="0.25">
      <c r="A8" s="20"/>
      <c r="B8" s="13" t="s">
        <v>33</v>
      </c>
      <c r="C8" s="8">
        <v>5.1660805999999997E-2</v>
      </c>
      <c r="D8" s="8">
        <v>0.35603234</v>
      </c>
      <c r="E8" s="8">
        <v>11.329554999999999</v>
      </c>
      <c r="F8" s="8">
        <v>1.2666E-2</v>
      </c>
      <c r="G8" s="8">
        <v>1.2665649191743501E-2</v>
      </c>
      <c r="H8">
        <v>0</v>
      </c>
    </row>
    <row r="9" spans="1:10" x14ac:dyDescent="0.25">
      <c r="A9" s="20"/>
      <c r="B9" s="13" t="s">
        <v>34</v>
      </c>
      <c r="C9" s="8">
        <v>5.1430499999999997E-2</v>
      </c>
      <c r="D9" s="8">
        <v>0.3505298</v>
      </c>
      <c r="E9" s="8">
        <v>11.661192399999999</v>
      </c>
      <c r="F9" s="8">
        <v>1.2666E-2</v>
      </c>
      <c r="G9" s="8">
        <v>1.2666453872432299E-2</v>
      </c>
      <c r="H9">
        <v>1</v>
      </c>
      <c r="I9" s="3">
        <v>-5</v>
      </c>
    </row>
    <row r="10" spans="1:10" x14ac:dyDescent="0.25">
      <c r="A10" s="20"/>
      <c r="B10" s="13" t="s">
        <v>34</v>
      </c>
      <c r="C10" s="8">
        <v>5.1167999999999998E-2</v>
      </c>
      <c r="D10" s="8">
        <v>0.344304</v>
      </c>
      <c r="E10" s="8">
        <v>12.070748</v>
      </c>
      <c r="F10" s="8">
        <v>1.26838E-2</v>
      </c>
      <c r="G10" s="8">
        <v>1.2683997199192399E-2</v>
      </c>
      <c r="H10">
        <v>0</v>
      </c>
    </row>
    <row r="11" spans="1:10" x14ac:dyDescent="0.25">
      <c r="A11" s="20"/>
      <c r="B11" s="13" t="s">
        <v>34</v>
      </c>
      <c r="C11" s="8">
        <v>5.1638000000000003E-2</v>
      </c>
      <c r="D11" s="8">
        <v>0.355485</v>
      </c>
      <c r="E11" s="8">
        <v>11.375795</v>
      </c>
      <c r="F11" s="8">
        <v>1.2678999999999999E-2</v>
      </c>
      <c r="G11" s="8">
        <v>1.2678845521794799E-2</v>
      </c>
      <c r="H11">
        <v>0</v>
      </c>
    </row>
    <row r="12" spans="1:10" x14ac:dyDescent="0.25">
      <c r="A12" s="20"/>
      <c r="B12" s="15" t="s">
        <v>24</v>
      </c>
      <c r="C12" s="8">
        <v>5.1582999999999997E-2</v>
      </c>
      <c r="D12" s="8">
        <v>0.35419</v>
      </c>
      <c r="E12" s="8">
        <v>11.438675</v>
      </c>
      <c r="F12" s="8">
        <v>1.2664999999999999E-2</v>
      </c>
      <c r="G12" s="8">
        <v>1.2665021739506699E-2</v>
      </c>
      <c r="H12">
        <v>1</v>
      </c>
      <c r="I12" s="3">
        <v>-4</v>
      </c>
    </row>
    <row r="13" spans="1:10" x14ac:dyDescent="0.25">
      <c r="A13" s="20"/>
      <c r="B13" s="15" t="s">
        <v>17</v>
      </c>
      <c r="C13" s="8">
        <v>5.1479999999999998E-2</v>
      </c>
      <c r="D13" s="8">
        <v>0.351661</v>
      </c>
      <c r="E13" s="8">
        <v>11.632201</v>
      </c>
      <c r="F13" s="8">
        <v>1.2704783399999999E-2</v>
      </c>
      <c r="G13" s="8">
        <v>1.27047833661498E-2</v>
      </c>
      <c r="H13">
        <v>0</v>
      </c>
    </row>
    <row r="14" spans="1:10" x14ac:dyDescent="0.25">
      <c r="A14" s="20"/>
      <c r="B14" s="15" t="s">
        <v>18</v>
      </c>
      <c r="C14" s="8">
        <v>5.1989E-2</v>
      </c>
      <c r="D14" s="8">
        <v>0.36396499999999998</v>
      </c>
      <c r="E14" s="8">
        <v>10.890522000000001</v>
      </c>
      <c r="F14" s="8">
        <v>1.2681E-2</v>
      </c>
      <c r="G14" s="8">
        <v>1.2680986926852799E-2</v>
      </c>
      <c r="H14">
        <v>0</v>
      </c>
    </row>
    <row r="15" spans="1:10" x14ac:dyDescent="0.25">
      <c r="A15" s="20"/>
      <c r="B15" s="15" t="s">
        <v>31</v>
      </c>
      <c r="C15" s="8">
        <v>5.1689156131000003E-2</v>
      </c>
      <c r="D15" s="8">
        <v>0.35672002641900002</v>
      </c>
      <c r="E15" s="8">
        <v>11.288831695482999</v>
      </c>
      <c r="F15" s="8">
        <v>1.26652327883E-2</v>
      </c>
      <c r="G15" s="8">
        <v>1.26652327883844E-2</v>
      </c>
      <c r="H15">
        <v>1</v>
      </c>
      <c r="I15" s="3">
        <v>-10</v>
      </c>
    </row>
    <row r="16" spans="1:10" x14ac:dyDescent="0.25">
      <c r="A16" s="20"/>
      <c r="B16" s="15" t="s">
        <v>19</v>
      </c>
      <c r="C16" s="8">
        <v>5.1728000000000003E-2</v>
      </c>
      <c r="D16" s="8">
        <v>0.35764400000000002</v>
      </c>
      <c r="E16" s="8">
        <v>11.244543</v>
      </c>
      <c r="F16" s="8">
        <v>1.2674700000000001E-2</v>
      </c>
      <c r="G16" s="8">
        <v>1.26747468992924E-2</v>
      </c>
      <c r="H16">
        <v>0</v>
      </c>
    </row>
    <row r="17" spans="1:10" x14ac:dyDescent="0.25">
      <c r="A17" s="20"/>
      <c r="B17" s="15" t="s">
        <v>26</v>
      </c>
      <c r="C17" s="8">
        <v>5.1690399999999997E-2</v>
      </c>
      <c r="D17" s="8">
        <v>0.35674999000000002</v>
      </c>
      <c r="E17" s="8">
        <v>11.28712599</v>
      </c>
      <c r="F17" s="8">
        <v>1.26652812E-2</v>
      </c>
      <c r="G17" s="8">
        <v>1.26652803797398E-2</v>
      </c>
      <c r="H17">
        <v>1</v>
      </c>
      <c r="I17" s="3">
        <v>-7</v>
      </c>
    </row>
    <row r="18" spans="1:10" x14ac:dyDescent="0.25">
      <c r="A18" s="20"/>
      <c r="B18" s="15" t="s">
        <v>46</v>
      </c>
      <c r="C18" s="8">
        <v>5.1742503409260003E-2</v>
      </c>
      <c r="D18" s="8">
        <v>0.35800478345599002</v>
      </c>
      <c r="E18" s="6" t="s">
        <v>54</v>
      </c>
      <c r="F18" s="8">
        <v>1.2665285E-2</v>
      </c>
      <c r="G18" s="8">
        <v>1.2665284833236101E-2</v>
      </c>
      <c r="H18">
        <v>0</v>
      </c>
      <c r="J18" t="s">
        <v>55</v>
      </c>
    </row>
    <row r="19" spans="1:10" x14ac:dyDescent="0.25">
      <c r="A19" s="20"/>
      <c r="B19" s="15" t="s">
        <v>29</v>
      </c>
      <c r="C19" s="8">
        <v>5.1466368999999998E-2</v>
      </c>
      <c r="D19" s="8">
        <v>0.35138394899999997</v>
      </c>
      <c r="E19" s="8">
        <v>11.6086592</v>
      </c>
      <c r="F19" s="8">
        <v>1.2666140899999999E-2</v>
      </c>
      <c r="G19" s="8">
        <v>1.2666140945850401E-2</v>
      </c>
      <c r="H19">
        <v>1</v>
      </c>
      <c r="I19" s="3">
        <v>-8</v>
      </c>
    </row>
    <row r="20" spans="1:10" x14ac:dyDescent="0.25">
      <c r="A20" s="20"/>
      <c r="B20" s="15" t="s">
        <v>21</v>
      </c>
      <c r="C20" s="8">
        <v>5.1431999999999999E-2</v>
      </c>
      <c r="D20" s="8">
        <v>0.35106199999999999</v>
      </c>
      <c r="E20" s="8">
        <v>11.609791</v>
      </c>
      <c r="F20" s="8">
        <v>1.26391E-2</v>
      </c>
      <c r="G20" s="8">
        <v>1.26386912365805E-2</v>
      </c>
      <c r="H20">
        <v>1</v>
      </c>
      <c r="I20" s="3">
        <v>-2</v>
      </c>
    </row>
    <row r="21" spans="1:10" x14ac:dyDescent="0.25">
      <c r="A21" s="20"/>
      <c r="B21" s="15" t="s">
        <v>22</v>
      </c>
      <c r="C21" s="8">
        <v>5.1865000000000001E-2</v>
      </c>
      <c r="D21" s="8">
        <v>0.36149999999999999</v>
      </c>
      <c r="E21" s="8">
        <v>11</v>
      </c>
      <c r="F21" s="8">
        <v>1.26432E-2</v>
      </c>
      <c r="G21" s="8">
        <v>1.26415526683875E-2</v>
      </c>
      <c r="H21">
        <v>1</v>
      </c>
      <c r="I21" s="3">
        <v>-2</v>
      </c>
    </row>
    <row r="22" spans="1:10" x14ac:dyDescent="0.25">
      <c r="A22" s="2"/>
      <c r="B22" s="22" t="s">
        <v>22</v>
      </c>
      <c r="C22" s="8">
        <v>5.1514999999999998E-2</v>
      </c>
      <c r="D22" s="8">
        <v>0.35252899999999998</v>
      </c>
      <c r="E22" s="8">
        <v>11.538862</v>
      </c>
      <c r="F22" s="8">
        <v>1.2664999999999999E-2</v>
      </c>
      <c r="G22" s="8">
        <v>1.2666143934608199E-2</v>
      </c>
      <c r="H22">
        <v>1</v>
      </c>
      <c r="I22" s="3">
        <v>-4</v>
      </c>
    </row>
    <row r="23" spans="1:10" x14ac:dyDescent="0.25">
      <c r="A23" s="20"/>
      <c r="B23" s="12" t="s">
        <v>108</v>
      </c>
      <c r="C23" s="8">
        <v>5.1735900000000001E-2</v>
      </c>
      <c r="D23" s="8">
        <v>0.357848</v>
      </c>
      <c r="E23" s="8">
        <v>11.23705</v>
      </c>
      <c r="F23" s="8">
        <v>1.2678999999999999E-2</v>
      </c>
      <c r="G23" s="8">
        <v>1.26786735737763E-2</v>
      </c>
      <c r="H23" s="32">
        <v>1</v>
      </c>
      <c r="I23" s="3">
        <v>-5</v>
      </c>
      <c r="J23" t="s">
        <v>106</v>
      </c>
    </row>
    <row r="24" spans="1:10" x14ac:dyDescent="0.25">
      <c r="A24" s="20"/>
      <c r="B24" s="15" t="s">
        <v>49</v>
      </c>
      <c r="C24" s="8">
        <v>5.1154379999999999E-2</v>
      </c>
      <c r="D24" s="8">
        <v>0.34987116000000001</v>
      </c>
      <c r="E24" s="8">
        <v>12.0764321</v>
      </c>
      <c r="F24" s="8">
        <v>1.2670600000000001E-2</v>
      </c>
      <c r="G24" s="8">
        <v>1.28874319568786E-2</v>
      </c>
      <c r="H24">
        <v>1</v>
      </c>
      <c r="I24" s="3">
        <v>-1</v>
      </c>
    </row>
    <row r="25" spans="1:10" x14ac:dyDescent="0.25">
      <c r="A25" s="20"/>
      <c r="B25" s="15" t="s">
        <v>28</v>
      </c>
      <c r="C25" s="8">
        <v>5.1687999999999998E-2</v>
      </c>
      <c r="D25" s="8">
        <v>0.35669200000000001</v>
      </c>
      <c r="E25" s="8">
        <v>11.290483</v>
      </c>
      <c r="F25" s="8">
        <v>1.2664999999999999E-2</v>
      </c>
      <c r="G25" s="8">
        <v>1.26652448241183E-2</v>
      </c>
      <c r="H25">
        <v>0</v>
      </c>
    </row>
    <row r="26" spans="1:10" x14ac:dyDescent="0.25">
      <c r="A26" s="20"/>
      <c r="B26" s="15" t="s">
        <v>57</v>
      </c>
      <c r="C26" s="8">
        <v>5.1643000000000001E-2</v>
      </c>
      <c r="D26" s="8">
        <v>0.35536000000000001</v>
      </c>
      <c r="E26" s="8">
        <v>11.397926</v>
      </c>
      <c r="F26" s="8">
        <v>1.2697999999999999E-2</v>
      </c>
      <c r="G26" s="8">
        <v>1.26978163612622E-2</v>
      </c>
      <c r="H26">
        <v>0</v>
      </c>
    </row>
    <row r="27" spans="1:10" x14ac:dyDescent="0.25">
      <c r="A27" s="20"/>
      <c r="B27" s="15" t="s">
        <v>58</v>
      </c>
      <c r="C27" s="8">
        <v>5.16837458E-2</v>
      </c>
      <c r="D27" s="8">
        <v>0.35658983519999998</v>
      </c>
      <c r="E27" s="8">
        <v>11.296471710700001</v>
      </c>
      <c r="F27" s="8">
        <v>1.2665237500000001E-2</v>
      </c>
      <c r="G27" s="8">
        <v>1.2665237457767599E-2</v>
      </c>
      <c r="H27">
        <v>0</v>
      </c>
    </row>
    <row r="28" spans="1:10" x14ac:dyDescent="0.25">
      <c r="A28" s="20"/>
      <c r="B28" s="15" t="s">
        <v>47</v>
      </c>
      <c r="C28" s="8">
        <v>5.3862E-2</v>
      </c>
      <c r="D28" s="8">
        <v>0.41128365</v>
      </c>
      <c r="E28" s="8">
        <v>8.6843798000000003</v>
      </c>
      <c r="F28" s="8">
        <v>1.27484E-2</v>
      </c>
      <c r="G28" s="8">
        <v>1.27484009439826E-2</v>
      </c>
      <c r="H28">
        <v>2</v>
      </c>
      <c r="I28" s="3">
        <v>-5</v>
      </c>
    </row>
    <row r="29" spans="1:10" x14ac:dyDescent="0.25">
      <c r="A29" s="20"/>
      <c r="B29" s="15" t="s">
        <v>45</v>
      </c>
      <c r="C29" s="8">
        <v>5.2160217000000002E-2</v>
      </c>
      <c r="D29" s="8">
        <v>0.36815869499999998</v>
      </c>
      <c r="E29" s="8">
        <v>10.648442258999999</v>
      </c>
      <c r="F29" s="8">
        <v>1.2669249340000001E-2</v>
      </c>
      <c r="G29" s="8">
        <v>1.26692493388087E-2</v>
      </c>
      <c r="H29">
        <v>0</v>
      </c>
    </row>
    <row r="30" spans="1:10" x14ac:dyDescent="0.25">
      <c r="A30" s="2"/>
      <c r="B30" t="s">
        <v>44</v>
      </c>
      <c r="C30" s="8">
        <v>5.0416999999999997E-2</v>
      </c>
      <c r="D30" s="8">
        <v>0.32153199999999998</v>
      </c>
      <c r="E30" s="8">
        <v>13.979915</v>
      </c>
      <c r="F30" s="8">
        <v>1.306E-2</v>
      </c>
      <c r="G30" s="8">
        <v>1.3060285378569E-2</v>
      </c>
      <c r="H30">
        <v>0</v>
      </c>
    </row>
    <row r="31" spans="1:10" x14ac:dyDescent="0.25">
      <c r="A31" s="2"/>
      <c r="B31" s="15" t="s">
        <v>38</v>
      </c>
      <c r="C31" s="8">
        <v>5.1891E-2</v>
      </c>
      <c r="D31" s="8">
        <v>0.361564</v>
      </c>
      <c r="E31" s="8">
        <v>11.0115</v>
      </c>
      <c r="F31" s="8">
        <v>1.2668E-2</v>
      </c>
      <c r="G31" s="8">
        <v>1.2667666717708199E-2</v>
      </c>
      <c r="H31">
        <v>0</v>
      </c>
    </row>
    <row r="32" spans="1:10" x14ac:dyDescent="0.25">
      <c r="A32" s="2"/>
      <c r="B32" s="15" t="s">
        <v>38</v>
      </c>
      <c r="C32" s="8">
        <v>5.1556999999999999E-2</v>
      </c>
      <c r="D32" s="8">
        <v>0.35353400000000001</v>
      </c>
      <c r="E32" s="8">
        <v>11.479520000000001</v>
      </c>
      <c r="F32" s="8">
        <v>1.2666999999999999E-2</v>
      </c>
      <c r="G32" s="8">
        <v>1.26672077064525E-2</v>
      </c>
      <c r="H32">
        <v>0</v>
      </c>
    </row>
    <row r="33" spans="1:10" x14ac:dyDescent="0.25">
      <c r="A33" s="20"/>
      <c r="B33" s="14" t="s">
        <v>52</v>
      </c>
      <c r="C33" s="8">
        <v>5.1691000000000001E-2</v>
      </c>
      <c r="D33" s="8">
        <v>0.356765</v>
      </c>
      <c r="E33" s="8">
        <v>11.286172000000001</v>
      </c>
      <c r="F33" s="8">
        <v>1.2664999999999999E-2</v>
      </c>
      <c r="G33" s="8">
        <v>1.26651979006383E-2</v>
      </c>
      <c r="H33">
        <v>2</v>
      </c>
      <c r="I33" s="3">
        <v>-5</v>
      </c>
    </row>
    <row r="34" spans="1:10" x14ac:dyDescent="0.25">
      <c r="A34" s="20"/>
      <c r="B34" s="15" t="s">
        <v>39</v>
      </c>
      <c r="C34" s="8">
        <v>5.1644000000000002E-2</v>
      </c>
      <c r="D34" s="8">
        <v>0.355632</v>
      </c>
      <c r="E34" s="8">
        <v>11.35304</v>
      </c>
      <c r="F34" s="8">
        <v>1.2664999999999999E-2</v>
      </c>
      <c r="G34" s="8">
        <v>1.2665452982316E-2</v>
      </c>
      <c r="H34">
        <v>0</v>
      </c>
    </row>
    <row r="35" spans="1:10" x14ac:dyDescent="0.25">
      <c r="A35" s="2"/>
      <c r="B35" t="s">
        <v>48</v>
      </c>
      <c r="C35" s="8">
        <v>5.1689060000000002E-2</v>
      </c>
      <c r="D35" s="8">
        <v>0.35671779999999997</v>
      </c>
      <c r="E35" s="8">
        <v>11.288959999999999</v>
      </c>
      <c r="F35" s="8">
        <v>1.266523E-2</v>
      </c>
      <c r="G35" s="8">
        <v>1.26652289134663E-2</v>
      </c>
      <c r="H35">
        <v>1</v>
      </c>
      <c r="I35" s="3">
        <v>-6</v>
      </c>
    </row>
    <row r="36" spans="1:10" x14ac:dyDescent="0.25">
      <c r="A36" s="2"/>
      <c r="B36" s="12" t="s">
        <v>61</v>
      </c>
      <c r="C36" s="8">
        <v>5.1689537600000002E-2</v>
      </c>
      <c r="D36" s="8">
        <v>0.35672920349999998</v>
      </c>
      <c r="E36" s="8">
        <v>11.288293703500001</v>
      </c>
      <c r="F36" s="8">
        <v>1.2664999999999999E-2</v>
      </c>
      <c r="G36" s="8">
        <v>1.2665232796949699E-2</v>
      </c>
      <c r="H36">
        <v>1</v>
      </c>
      <c r="I36" s="3">
        <v>-9</v>
      </c>
    </row>
    <row r="37" spans="1:10" x14ac:dyDescent="0.25">
      <c r="A37" s="2"/>
      <c r="B37" s="15" t="s">
        <v>53</v>
      </c>
      <c r="C37" s="8">
        <v>5.16890614E-2</v>
      </c>
      <c r="D37" s="8">
        <v>0.35671774690000002</v>
      </c>
      <c r="E37" s="8">
        <v>11.288965338200001</v>
      </c>
      <c r="F37" s="8">
        <v>1.2665233E-2</v>
      </c>
      <c r="G37" s="8">
        <v>1.2665232801878101E-2</v>
      </c>
      <c r="H37">
        <v>1</v>
      </c>
      <c r="I37" s="3">
        <v>-8</v>
      </c>
    </row>
    <row r="38" spans="1:10" x14ac:dyDescent="0.25">
      <c r="A38" s="2"/>
      <c r="B38" s="12" t="s">
        <v>162</v>
      </c>
      <c r="C38" s="24" t="s">
        <v>167</v>
      </c>
      <c r="D38" s="24" t="s">
        <v>168</v>
      </c>
      <c r="E38" s="24" t="s">
        <v>169</v>
      </c>
      <c r="F38" s="6" t="s">
        <v>170</v>
      </c>
      <c r="G38" s="34">
        <v>1.26652327883194E-2</v>
      </c>
      <c r="H38">
        <v>0</v>
      </c>
      <c r="J38" s="1"/>
    </row>
    <row r="39" spans="1:10" x14ac:dyDescent="0.25">
      <c r="A39" s="2"/>
      <c r="B39" s="12" t="s">
        <v>163</v>
      </c>
      <c r="C39" s="6" t="s">
        <v>171</v>
      </c>
      <c r="D39" s="6" t="s">
        <v>172</v>
      </c>
      <c r="E39" s="6" t="s">
        <v>173</v>
      </c>
      <c r="F39" s="6" t="s">
        <v>170</v>
      </c>
      <c r="G39" s="34">
        <v>1.26652327883194E-2</v>
      </c>
      <c r="H39">
        <v>0</v>
      </c>
      <c r="J39" s="1"/>
    </row>
    <row r="40" spans="1:10" x14ac:dyDescent="0.25">
      <c r="A40" s="2"/>
      <c r="B40" s="12" t="s">
        <v>164</v>
      </c>
      <c r="C40" s="6" t="s">
        <v>174</v>
      </c>
      <c r="D40" s="6" t="s">
        <v>175</v>
      </c>
      <c r="E40" s="6" t="s">
        <v>176</v>
      </c>
      <c r="F40" s="6" t="s">
        <v>170</v>
      </c>
      <c r="G40" s="34">
        <v>1.26652327883194E-2</v>
      </c>
      <c r="H40">
        <v>0</v>
      </c>
      <c r="J40" s="1"/>
    </row>
    <row r="41" spans="1:10" x14ac:dyDescent="0.25">
      <c r="B41" s="12" t="s">
        <v>165</v>
      </c>
      <c r="C41" s="6" t="s">
        <v>177</v>
      </c>
      <c r="D41" s="6" t="s">
        <v>178</v>
      </c>
      <c r="E41" s="6" t="s">
        <v>179</v>
      </c>
      <c r="F41" s="6" t="s">
        <v>170</v>
      </c>
      <c r="G41" s="34">
        <v>1.26652327883194E-2</v>
      </c>
      <c r="H41">
        <v>0</v>
      </c>
      <c r="J41" s="1"/>
    </row>
    <row r="42" spans="1:10" x14ac:dyDescent="0.25">
      <c r="B42" s="12" t="s">
        <v>166</v>
      </c>
      <c r="C42" s="6" t="s">
        <v>180</v>
      </c>
      <c r="D42" s="6" t="s">
        <v>181</v>
      </c>
      <c r="E42" s="6" t="s">
        <v>182</v>
      </c>
      <c r="F42" s="6" t="s">
        <v>183</v>
      </c>
      <c r="G42" s="34">
        <v>1.26652327883194E-2</v>
      </c>
      <c r="H42">
        <v>0</v>
      </c>
      <c r="J42" s="1"/>
    </row>
  </sheetData>
  <sortState ref="A3:J38">
    <sortCondition ref="A3:A38"/>
    <sortCondition ref="B3:B38"/>
  </sortState>
  <mergeCells count="3">
    <mergeCell ref="C1:E1"/>
    <mergeCell ref="H1:I1"/>
    <mergeCell ref="F1:G1"/>
  </mergeCells>
  <conditionalFormatting sqref="H1:H1048576">
    <cfRule type="colorScale" priority="2">
      <colorScale>
        <cfvo type="min"/>
        <cfvo type="percent" val="50"/>
        <cfvo type="max"/>
        <color rgb="FF63BE7B"/>
        <color rgb="FFFFEB84"/>
        <color rgb="FFF8696B"/>
      </colorScale>
    </cfRule>
  </conditionalFormatting>
  <conditionalFormatting sqref="I1:I1048576">
    <cfRule type="colorScale" priority="1">
      <colorScale>
        <cfvo type="min"/>
        <cfvo type="percent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B1" sqref="B1"/>
    </sheetView>
  </sheetViews>
  <sheetFormatPr defaultRowHeight="15" x14ac:dyDescent="0.25"/>
  <cols>
    <col min="1" max="1" width="9.140625" style="45"/>
    <col min="2" max="2" width="38.140625" bestFit="1" customWidth="1"/>
    <col min="3" max="3" width="19.85546875" style="8" bestFit="1" customWidth="1"/>
    <col min="4" max="5" width="18.85546875" style="8" bestFit="1" customWidth="1"/>
    <col min="6" max="6" width="19.85546875" style="8" bestFit="1" customWidth="1"/>
    <col min="7" max="7" width="18.85546875" style="8" bestFit="1" customWidth="1"/>
    <col min="8" max="8" width="16.7109375" style="8" bestFit="1" customWidth="1"/>
    <col min="9" max="9" width="5.5703125" customWidth="1"/>
    <col min="10" max="10" width="5.85546875" style="3" customWidth="1"/>
    <col min="11" max="11" width="5.28515625" customWidth="1"/>
    <col min="12" max="12" width="7.5703125" style="3" bestFit="1" customWidth="1"/>
    <col min="13" max="13" width="45.140625" bestFit="1" customWidth="1"/>
  </cols>
  <sheetData>
    <row r="1" spans="1:15" x14ac:dyDescent="0.25">
      <c r="A1" s="1" t="s">
        <v>217</v>
      </c>
      <c r="C1" s="49" t="s">
        <v>0</v>
      </c>
      <c r="D1" s="49"/>
      <c r="E1" s="49"/>
      <c r="F1" s="49"/>
      <c r="G1" s="48" t="s">
        <v>83</v>
      </c>
      <c r="H1" s="48"/>
      <c r="I1" s="46" t="s">
        <v>7</v>
      </c>
      <c r="J1" s="46"/>
      <c r="K1" s="46"/>
      <c r="L1" s="46"/>
    </row>
    <row r="2" spans="1:15" x14ac:dyDescent="0.25">
      <c r="A2" s="35" t="s">
        <v>84</v>
      </c>
      <c r="B2" s="16" t="s">
        <v>215</v>
      </c>
      <c r="C2" s="8" t="s">
        <v>1</v>
      </c>
      <c r="D2" s="8" t="s">
        <v>2</v>
      </c>
      <c r="E2" s="8" t="s">
        <v>3</v>
      </c>
      <c r="F2" s="8" t="s">
        <v>4</v>
      </c>
      <c r="G2" s="10" t="s">
        <v>82</v>
      </c>
      <c r="H2" s="7" t="s">
        <v>8</v>
      </c>
      <c r="I2" s="1" t="s">
        <v>103</v>
      </c>
      <c r="J2" s="3" t="s">
        <v>105</v>
      </c>
      <c r="K2" s="1" t="s">
        <v>104</v>
      </c>
      <c r="L2" s="3" t="s">
        <v>105</v>
      </c>
      <c r="M2" t="s">
        <v>85</v>
      </c>
    </row>
    <row r="3" spans="1:15" x14ac:dyDescent="0.25">
      <c r="A3" s="36">
        <v>1</v>
      </c>
      <c r="B3" s="13" t="s">
        <v>33</v>
      </c>
      <c r="C3">
        <v>0.24438575000000001</v>
      </c>
      <c r="D3">
        <v>6.2183036999999999</v>
      </c>
      <c r="E3">
        <v>8.2911649999999995</v>
      </c>
      <c r="F3">
        <v>0.24438747999999999</v>
      </c>
      <c r="G3" s="25">
        <v>2.3812175</v>
      </c>
      <c r="H3" s="8">
        <v>2.3812174450724699</v>
      </c>
      <c r="I3">
        <v>0</v>
      </c>
      <c r="K3">
        <v>0</v>
      </c>
    </row>
    <row r="4" spans="1:15" x14ac:dyDescent="0.25">
      <c r="A4" s="36">
        <v>1</v>
      </c>
      <c r="B4" s="13" t="s">
        <v>33</v>
      </c>
      <c r="C4">
        <v>0.24432427000000001</v>
      </c>
      <c r="D4">
        <v>6.2201995999999999</v>
      </c>
      <c r="E4">
        <v>8.2914639999999995</v>
      </c>
      <c r="F4">
        <v>0.24436942</v>
      </c>
      <c r="G4" s="25">
        <v>2.381246</v>
      </c>
      <c r="H4" s="8">
        <v>2.3812463045794501</v>
      </c>
      <c r="I4">
        <v>0</v>
      </c>
      <c r="K4">
        <v>0</v>
      </c>
    </row>
    <row r="5" spans="1:15" ht="15" customHeight="1" x14ac:dyDescent="0.25">
      <c r="A5" s="36">
        <v>1</v>
      </c>
      <c r="B5" s="13" t="s">
        <v>34</v>
      </c>
      <c r="C5">
        <v>0.24424190000000001</v>
      </c>
      <c r="D5">
        <v>6.2231189000000002</v>
      </c>
      <c r="E5">
        <v>8.2914718000000001</v>
      </c>
      <c r="F5">
        <v>0.244369</v>
      </c>
      <c r="G5" s="25">
        <v>2.38144</v>
      </c>
      <c r="H5" s="8">
        <v>2.3814451944072199</v>
      </c>
      <c r="I5">
        <v>0</v>
      </c>
      <c r="K5">
        <v>0</v>
      </c>
    </row>
    <row r="6" spans="1:15" x14ac:dyDescent="0.25">
      <c r="A6" s="36">
        <v>1</v>
      </c>
      <c r="B6" s="13" t="s">
        <v>34</v>
      </c>
      <c r="C6">
        <v>0.2434673</v>
      </c>
      <c r="D6">
        <v>6.2507295999999997</v>
      </c>
      <c r="E6">
        <v>8.2914724</v>
      </c>
      <c r="F6">
        <v>0.244369</v>
      </c>
      <c r="G6" s="25">
        <v>2.3833500000000001</v>
      </c>
      <c r="H6" s="8">
        <v>2.3833477120932098</v>
      </c>
      <c r="I6">
        <v>0</v>
      </c>
      <c r="K6">
        <v>0</v>
      </c>
    </row>
    <row r="7" spans="1:15" x14ac:dyDescent="0.25">
      <c r="A7" s="36">
        <v>1</v>
      </c>
      <c r="B7" s="13" t="s">
        <v>34</v>
      </c>
      <c r="C7">
        <v>0.27581919999999999</v>
      </c>
      <c r="D7">
        <v>5.0052612999999999</v>
      </c>
      <c r="E7">
        <v>8.6261101</v>
      </c>
      <c r="F7">
        <v>0.27581939999999999</v>
      </c>
      <c r="G7" s="25">
        <v>2.5960999999999999</v>
      </c>
      <c r="H7" s="8">
        <v>2.5961025478586799</v>
      </c>
      <c r="I7">
        <v>0</v>
      </c>
      <c r="K7">
        <v>0</v>
      </c>
    </row>
    <row r="8" spans="1:15" x14ac:dyDescent="0.25">
      <c r="A8" s="36">
        <v>1</v>
      </c>
      <c r="B8" s="15" t="s">
        <v>91</v>
      </c>
      <c r="C8" s="8">
        <v>0.20150000000000001</v>
      </c>
      <c r="D8" s="8">
        <v>3.5619999999999998</v>
      </c>
      <c r="E8" s="8">
        <v>9.0413999999999994</v>
      </c>
      <c r="F8" s="8">
        <v>0.20569999999999999</v>
      </c>
      <c r="G8" s="28">
        <v>1.7312099999999999</v>
      </c>
      <c r="H8" s="8">
        <v>1.73114198597326</v>
      </c>
      <c r="I8">
        <v>2</v>
      </c>
      <c r="J8" s="3">
        <v>4</v>
      </c>
      <c r="K8">
        <v>2</v>
      </c>
      <c r="L8" s="3">
        <v>0</v>
      </c>
      <c r="M8" t="s">
        <v>213</v>
      </c>
    </row>
    <row r="9" spans="1:15" x14ac:dyDescent="0.25">
      <c r="A9" s="36">
        <v>1</v>
      </c>
      <c r="B9" s="15" t="s">
        <v>31</v>
      </c>
      <c r="C9" s="8">
        <v>0.24436198000000001</v>
      </c>
      <c r="D9" s="8">
        <v>6.2176740700000002</v>
      </c>
      <c r="E9" s="8">
        <v>8.2916355799999995</v>
      </c>
      <c r="F9" s="8">
        <v>0.24436883000000001</v>
      </c>
      <c r="G9" s="26">
        <v>2.38099617</v>
      </c>
      <c r="H9" s="8">
        <v>2.3809961752295101</v>
      </c>
      <c r="I9">
        <v>0</v>
      </c>
      <c r="K9">
        <v>0</v>
      </c>
    </row>
    <row r="10" spans="1:15" x14ac:dyDescent="0.25">
      <c r="A10" s="36">
        <v>1</v>
      </c>
      <c r="B10" s="15" t="s">
        <v>65</v>
      </c>
      <c r="C10" s="8">
        <v>0.24435256999999999</v>
      </c>
      <c r="D10" s="8">
        <v>6.2157922000000001</v>
      </c>
      <c r="E10" s="8">
        <v>8.2939045999999994</v>
      </c>
      <c r="F10" s="8">
        <v>0.24435258000000001</v>
      </c>
      <c r="G10" s="26">
        <v>2.381065</v>
      </c>
      <c r="H10" s="8">
        <v>2.3810652059088899</v>
      </c>
      <c r="I10">
        <v>0</v>
      </c>
      <c r="K10">
        <v>0</v>
      </c>
      <c r="O10" s="4"/>
    </row>
    <row r="11" spans="1:15" x14ac:dyDescent="0.25">
      <c r="A11" s="36">
        <v>1</v>
      </c>
      <c r="B11" s="15" t="s">
        <v>27</v>
      </c>
      <c r="C11" s="8">
        <v>0.2442</v>
      </c>
      <c r="D11" s="8">
        <v>6.2230999999999996</v>
      </c>
      <c r="E11" s="8">
        <v>8.2914999999999992</v>
      </c>
      <c r="F11" s="8">
        <v>0.24429999999999999</v>
      </c>
      <c r="G11" s="26">
        <v>2.38</v>
      </c>
      <c r="H11" s="8">
        <v>2.3807514868303801</v>
      </c>
      <c r="I11">
        <v>3</v>
      </c>
      <c r="J11" s="3">
        <v>1</v>
      </c>
      <c r="K11">
        <v>1</v>
      </c>
      <c r="L11" s="3">
        <v>1</v>
      </c>
      <c r="O11" s="4"/>
    </row>
    <row r="12" spans="1:15" ht="15" customHeight="1" x14ac:dyDescent="0.25">
      <c r="A12" s="36">
        <v>1</v>
      </c>
      <c r="B12" s="12" t="s">
        <v>35</v>
      </c>
      <c r="C12" s="8">
        <v>0.244395</v>
      </c>
      <c r="D12" s="8">
        <v>6.2180859999999996</v>
      </c>
      <c r="E12" s="8">
        <v>8.2910430000000002</v>
      </c>
      <c r="F12" s="8">
        <v>0.244395</v>
      </c>
      <c r="G12" s="26">
        <v>2.38124</v>
      </c>
      <c r="H12" s="8">
        <v>2.3812445615838498</v>
      </c>
      <c r="I12">
        <v>0</v>
      </c>
      <c r="K12">
        <v>0</v>
      </c>
      <c r="O12" s="5"/>
    </row>
    <row r="13" spans="1:15" x14ac:dyDescent="0.25">
      <c r="A13" s="36">
        <v>1</v>
      </c>
      <c r="B13" s="15" t="s">
        <v>100</v>
      </c>
      <c r="C13" s="8">
        <v>0.24436895</v>
      </c>
      <c r="D13" s="8">
        <v>6.2186063499999999</v>
      </c>
      <c r="E13" s="8">
        <v>8.2914725600000008</v>
      </c>
      <c r="F13" s="8">
        <v>0.24436895</v>
      </c>
      <c r="G13" s="26">
        <v>2.3811341000000001</v>
      </c>
      <c r="H13" s="8">
        <v>2.3811341724456501</v>
      </c>
      <c r="I13">
        <v>1</v>
      </c>
      <c r="J13" s="3">
        <v>-2</v>
      </c>
      <c r="K13">
        <v>0</v>
      </c>
      <c r="O13" s="5"/>
    </row>
    <row r="14" spans="1:15" x14ac:dyDescent="0.25">
      <c r="A14" s="36">
        <v>1</v>
      </c>
      <c r="B14" s="15" t="s">
        <v>74</v>
      </c>
      <c r="C14" s="8">
        <v>0.24443827600000001</v>
      </c>
      <c r="D14" s="8">
        <v>6.2379672340000001</v>
      </c>
      <c r="E14" s="8">
        <v>8.2885761430000002</v>
      </c>
      <c r="F14" s="8">
        <v>0.24456618199999999</v>
      </c>
      <c r="G14" s="26">
        <v>2.3854346999999998</v>
      </c>
      <c r="H14" s="8">
        <v>2.38543475156066</v>
      </c>
      <c r="I14">
        <v>0</v>
      </c>
      <c r="K14">
        <v>0</v>
      </c>
    </row>
    <row r="15" spans="1:15" x14ac:dyDescent="0.25">
      <c r="A15" s="36">
        <v>1</v>
      </c>
      <c r="B15" s="15" t="s">
        <v>98</v>
      </c>
      <c r="C15">
        <v>0.2443689758</v>
      </c>
      <c r="D15">
        <v>6.2175197151999999</v>
      </c>
      <c r="E15">
        <v>8.2914713904999999</v>
      </c>
      <c r="F15">
        <v>0.2443689758</v>
      </c>
      <c r="G15" s="25">
        <v>2.3809565799999999</v>
      </c>
      <c r="H15" s="8">
        <v>2.3809565826806001</v>
      </c>
      <c r="I15">
        <v>0</v>
      </c>
      <c r="K15">
        <v>0</v>
      </c>
    </row>
    <row r="16" spans="1:15" x14ac:dyDescent="0.25">
      <c r="A16" s="36">
        <v>1</v>
      </c>
      <c r="B16" s="15" t="s">
        <v>75</v>
      </c>
      <c r="C16" s="8">
        <v>0.243532</v>
      </c>
      <c r="D16" s="8">
        <v>6.167268</v>
      </c>
      <c r="E16" s="8">
        <v>8.3771629999999995</v>
      </c>
      <c r="F16" s="8">
        <v>0.24387600000000001</v>
      </c>
      <c r="G16" s="26">
        <v>2.386269</v>
      </c>
      <c r="H16" s="8">
        <v>2.38627129869178</v>
      </c>
      <c r="I16">
        <v>0</v>
      </c>
      <c r="K16">
        <v>0</v>
      </c>
    </row>
    <row r="17" spans="1:12" x14ac:dyDescent="0.25">
      <c r="A17" s="36">
        <v>1</v>
      </c>
      <c r="B17" s="15" t="s">
        <v>75</v>
      </c>
      <c r="C17" s="8">
        <v>0.23539299999999999</v>
      </c>
      <c r="D17" s="8">
        <v>5.8445720000000003</v>
      </c>
      <c r="E17" s="8">
        <v>9.0693219999999997</v>
      </c>
      <c r="F17" s="8">
        <v>0.239513</v>
      </c>
      <c r="G17" s="26">
        <v>2.4316209999999998</v>
      </c>
      <c r="H17" s="8">
        <v>2.4316244547352199</v>
      </c>
      <c r="I17">
        <v>0</v>
      </c>
      <c r="K17">
        <v>0</v>
      </c>
    </row>
    <row r="18" spans="1:12" x14ac:dyDescent="0.25">
      <c r="A18" s="36">
        <v>1</v>
      </c>
      <c r="B18" s="15" t="s">
        <v>97</v>
      </c>
      <c r="C18">
        <v>0.24436898000000001</v>
      </c>
      <c r="D18">
        <v>6.2175197100000004</v>
      </c>
      <c r="E18">
        <v>8.2914714000000007</v>
      </c>
      <c r="F18">
        <v>0.24436898000000001</v>
      </c>
      <c r="G18" s="25">
        <v>2.3809565817</v>
      </c>
      <c r="H18" s="8">
        <v>2.3809566296895399</v>
      </c>
      <c r="I18">
        <v>0</v>
      </c>
      <c r="K18">
        <v>0</v>
      </c>
    </row>
    <row r="19" spans="1:12" x14ac:dyDescent="0.25">
      <c r="A19" s="36">
        <v>1</v>
      </c>
      <c r="B19" s="15" t="s">
        <v>76</v>
      </c>
      <c r="C19" s="8">
        <v>0.2443688943</v>
      </c>
      <c r="D19" s="8">
        <v>6.2175179740999997</v>
      </c>
      <c r="E19" s="8">
        <v>8.2914773014000005</v>
      </c>
      <c r="F19" s="8">
        <v>0.244368951</v>
      </c>
      <c r="G19" s="26">
        <v>2.3809572299999999</v>
      </c>
      <c r="H19" s="8">
        <v>2.3809572270894401</v>
      </c>
      <c r="I19">
        <v>0</v>
      </c>
      <c r="K19">
        <v>0</v>
      </c>
    </row>
    <row r="20" spans="1:12" x14ac:dyDescent="0.25">
      <c r="A20" s="37">
        <v>1.1000000000000001</v>
      </c>
      <c r="B20" s="15" t="s">
        <v>86</v>
      </c>
      <c r="C20" s="8">
        <v>0.2407</v>
      </c>
      <c r="D20" s="8">
        <v>6.4851000000000001</v>
      </c>
      <c r="E20" s="8">
        <v>8.2399000000000004</v>
      </c>
      <c r="F20" s="8">
        <v>0.24970000000000001</v>
      </c>
      <c r="G20" s="27">
        <v>2.4426000000000001</v>
      </c>
      <c r="H20" s="7">
        <v>2.4428137365834499</v>
      </c>
      <c r="I20" s="1">
        <v>0</v>
      </c>
      <c r="J20" s="30"/>
      <c r="K20" s="1">
        <v>0</v>
      </c>
    </row>
    <row r="21" spans="1:12" x14ac:dyDescent="0.25">
      <c r="A21" s="37">
        <v>1.1000000000000001</v>
      </c>
      <c r="B21" s="15" t="s">
        <v>26</v>
      </c>
      <c r="C21" s="8">
        <v>0.24436898000000001</v>
      </c>
      <c r="D21" s="8">
        <v>6.2175197400000002</v>
      </c>
      <c r="E21" s="8">
        <v>8.2914713899999999</v>
      </c>
      <c r="F21" s="8">
        <v>0.24436898000000001</v>
      </c>
      <c r="G21" s="26">
        <v>2.3809565827000001</v>
      </c>
      <c r="H21" s="8">
        <v>2.38095663221611</v>
      </c>
      <c r="I21">
        <v>0</v>
      </c>
      <c r="K21">
        <v>0</v>
      </c>
    </row>
    <row r="22" spans="1:12" x14ac:dyDescent="0.25">
      <c r="A22" s="37">
        <v>1.1000000000000001</v>
      </c>
      <c r="B22" s="15" t="s">
        <v>102</v>
      </c>
      <c r="C22" s="8">
        <v>0.2455</v>
      </c>
      <c r="D22" s="8">
        <v>6.1959999999999997</v>
      </c>
      <c r="E22" s="8">
        <v>8.2729999999999997</v>
      </c>
      <c r="F22" s="8">
        <v>0.2455</v>
      </c>
      <c r="G22" s="26">
        <v>2.3860000000000001</v>
      </c>
      <c r="H22" s="8">
        <v>2.3859373186445301</v>
      </c>
      <c r="I22">
        <v>0</v>
      </c>
      <c r="K22">
        <v>0</v>
      </c>
    </row>
    <row r="23" spans="1:12" x14ac:dyDescent="0.25">
      <c r="A23" s="37">
        <v>1.1000000000000001</v>
      </c>
      <c r="B23" s="15" t="s">
        <v>102</v>
      </c>
      <c r="C23" s="8">
        <v>0.24890000000000001</v>
      </c>
      <c r="D23" s="8">
        <v>6.173</v>
      </c>
      <c r="E23" s="8">
        <v>8.1789000000000005</v>
      </c>
      <c r="F23" s="8">
        <v>0.25330000000000003</v>
      </c>
      <c r="G23" s="26">
        <v>2.4300000000000002</v>
      </c>
      <c r="H23" s="8">
        <v>2.4331160003520198</v>
      </c>
      <c r="I23">
        <v>0</v>
      </c>
      <c r="K23">
        <v>0</v>
      </c>
    </row>
    <row r="24" spans="1:12" x14ac:dyDescent="0.25">
      <c r="A24" s="37">
        <v>1.1000000000000001</v>
      </c>
      <c r="B24" s="15" t="s">
        <v>102</v>
      </c>
      <c r="C24" s="8">
        <v>0.24709999999999999</v>
      </c>
      <c r="D24" s="8">
        <v>6.1451000000000002</v>
      </c>
      <c r="E24" s="8">
        <v>8.2721</v>
      </c>
      <c r="F24" s="8">
        <v>0.2495</v>
      </c>
      <c r="G24" s="26">
        <v>2.4148000000000001</v>
      </c>
      <c r="H24" s="8">
        <v>2.4147797412668099</v>
      </c>
      <c r="I24">
        <v>0</v>
      </c>
      <c r="K24">
        <v>0</v>
      </c>
    </row>
    <row r="25" spans="1:12" x14ac:dyDescent="0.25">
      <c r="A25" s="38" t="s">
        <v>212</v>
      </c>
      <c r="B25" s="15" t="s">
        <v>73</v>
      </c>
      <c r="C25" s="8">
        <v>0.24442900000000001</v>
      </c>
      <c r="D25" s="8">
        <v>6.2153929999999997</v>
      </c>
      <c r="E25" s="8">
        <v>8.2914709999999996</v>
      </c>
      <c r="F25" s="8">
        <v>0.244369</v>
      </c>
      <c r="G25" s="26">
        <v>2.3808099999999999</v>
      </c>
      <c r="H25" s="8">
        <v>2.3808105266959201</v>
      </c>
      <c r="I25">
        <v>1</v>
      </c>
      <c r="J25" s="3">
        <v>-4</v>
      </c>
      <c r="K25">
        <v>1</v>
      </c>
      <c r="L25" s="3">
        <v>-4</v>
      </c>
    </row>
    <row r="26" spans="1:12" x14ac:dyDescent="0.25">
      <c r="A26" s="39">
        <v>2.1</v>
      </c>
      <c r="B26" s="15" t="s">
        <v>71</v>
      </c>
      <c r="C26" s="8">
        <v>0.20571999999999999</v>
      </c>
      <c r="D26" s="8">
        <v>3.4706000000000001</v>
      </c>
      <c r="E26" s="8">
        <v>9.0368200000000005</v>
      </c>
      <c r="F26" s="8">
        <v>0.20571999999999999</v>
      </c>
      <c r="G26" s="28">
        <v>1.7248000000000001</v>
      </c>
      <c r="H26" s="8">
        <v>1.72481295334282</v>
      </c>
      <c r="I26">
        <v>3</v>
      </c>
      <c r="J26" s="3">
        <v>4</v>
      </c>
      <c r="K26">
        <v>3</v>
      </c>
      <c r="L26" s="3">
        <v>0</v>
      </c>
    </row>
    <row r="27" spans="1:12" x14ac:dyDescent="0.25">
      <c r="A27" s="39">
        <v>2.1</v>
      </c>
      <c r="B27" s="15" t="s">
        <v>68</v>
      </c>
      <c r="C27" s="8">
        <v>0.20573</v>
      </c>
      <c r="D27" s="8">
        <v>3.4704899999999999</v>
      </c>
      <c r="E27" s="8">
        <v>9.0366199999999992</v>
      </c>
      <c r="F27" s="8">
        <v>0.20573</v>
      </c>
      <c r="G27" s="28">
        <v>1.7248000000000001</v>
      </c>
      <c r="H27" s="8">
        <v>1.7248551183451899</v>
      </c>
      <c r="I27">
        <v>2</v>
      </c>
      <c r="J27" s="3">
        <v>4</v>
      </c>
      <c r="K27">
        <v>0</v>
      </c>
    </row>
    <row r="28" spans="1:12" x14ac:dyDescent="0.25">
      <c r="A28" s="40">
        <v>2</v>
      </c>
      <c r="B28" s="15" t="s">
        <v>70</v>
      </c>
      <c r="C28" s="8">
        <v>0.205729</v>
      </c>
      <c r="D28" s="8">
        <v>3.470488</v>
      </c>
      <c r="E28" s="8">
        <v>9.0366239999999998</v>
      </c>
      <c r="F28" s="8">
        <v>0.205729</v>
      </c>
      <c r="G28" s="28">
        <v>1.7248520000000001</v>
      </c>
      <c r="H28" s="8">
        <v>1.72484636480256</v>
      </c>
      <c r="I28">
        <v>3</v>
      </c>
      <c r="J28" s="3">
        <v>4</v>
      </c>
      <c r="K28">
        <v>3</v>
      </c>
      <c r="L28" s="3">
        <v>-1</v>
      </c>
    </row>
    <row r="29" spans="1:12" x14ac:dyDescent="0.25">
      <c r="A29" s="40">
        <v>2</v>
      </c>
      <c r="B29" s="15" t="s">
        <v>63</v>
      </c>
      <c r="C29" s="8">
        <v>0.205986</v>
      </c>
      <c r="D29" s="8">
        <v>3.4713280000000002</v>
      </c>
      <c r="E29" s="8">
        <v>9.0202240000000007</v>
      </c>
      <c r="F29" s="8">
        <v>0.20648</v>
      </c>
      <c r="G29" s="28">
        <v>1.728226</v>
      </c>
      <c r="H29" s="8">
        <v>1.72822458529471</v>
      </c>
      <c r="I29">
        <v>2</v>
      </c>
      <c r="J29" s="3">
        <v>4</v>
      </c>
      <c r="K29">
        <v>0</v>
      </c>
    </row>
    <row r="30" spans="1:12" x14ac:dyDescent="0.25">
      <c r="A30" s="40">
        <v>2</v>
      </c>
      <c r="B30" s="15" t="s">
        <v>62</v>
      </c>
      <c r="C30" s="8">
        <v>0.20880000000000001</v>
      </c>
      <c r="D30" s="8">
        <v>3.4205000000000001</v>
      </c>
      <c r="E30" s="8">
        <v>8.9975000000000005</v>
      </c>
      <c r="F30" s="8">
        <v>0.21</v>
      </c>
      <c r="G30" s="28">
        <v>1.7483094100000001</v>
      </c>
      <c r="H30" s="8">
        <v>1.7483094061430999</v>
      </c>
      <c r="I30">
        <v>2</v>
      </c>
      <c r="J30" s="3">
        <v>4</v>
      </c>
      <c r="K30">
        <v>0</v>
      </c>
    </row>
    <row r="31" spans="1:12" ht="15" customHeight="1" x14ac:dyDescent="0.25">
      <c r="A31" s="40">
        <v>2</v>
      </c>
      <c r="B31" s="15" t="s">
        <v>67</v>
      </c>
      <c r="C31" s="8">
        <v>0.20150000000000001</v>
      </c>
      <c r="D31" s="8">
        <v>3.5619999999999998</v>
      </c>
      <c r="E31" s="8">
        <v>9.0413979999999992</v>
      </c>
      <c r="F31" s="8">
        <v>0.205706</v>
      </c>
      <c r="G31" s="28">
        <v>1.7311859999999999</v>
      </c>
      <c r="H31" s="8">
        <v>1.73118747326543</v>
      </c>
      <c r="I31">
        <v>2</v>
      </c>
      <c r="J31" s="3">
        <v>4</v>
      </c>
      <c r="K31">
        <v>1</v>
      </c>
      <c r="L31" s="3">
        <v>-1</v>
      </c>
    </row>
    <row r="32" spans="1:12" x14ac:dyDescent="0.25">
      <c r="A32" s="40">
        <v>2</v>
      </c>
      <c r="B32" s="15" t="s">
        <v>64</v>
      </c>
      <c r="C32" s="8">
        <v>0.20573</v>
      </c>
      <c r="D32" s="8">
        <v>3.4704899999999999</v>
      </c>
      <c r="E32" s="8">
        <v>9.0366199999999992</v>
      </c>
      <c r="F32" s="8">
        <v>0.20573</v>
      </c>
      <c r="G32" s="28">
        <v>1.72485084</v>
      </c>
      <c r="H32" s="8">
        <v>1.7248551183451899</v>
      </c>
      <c r="I32">
        <v>2</v>
      </c>
      <c r="J32" s="3">
        <v>4</v>
      </c>
      <c r="K32">
        <v>0</v>
      </c>
    </row>
    <row r="33" spans="1:13" x14ac:dyDescent="0.25">
      <c r="A33" s="40">
        <v>2</v>
      </c>
      <c r="B33" s="15" t="s">
        <v>72</v>
      </c>
      <c r="C33" s="8">
        <v>0.205729</v>
      </c>
      <c r="D33" s="8">
        <v>3.469875</v>
      </c>
      <c r="E33" s="8">
        <v>9.0368049999999993</v>
      </c>
      <c r="F33" s="8">
        <v>0.205765</v>
      </c>
      <c r="G33" s="28">
        <v>1.7248490000000001</v>
      </c>
      <c r="H33" s="8">
        <v>1.72506760034262</v>
      </c>
      <c r="I33">
        <v>2</v>
      </c>
      <c r="J33" s="3">
        <v>4</v>
      </c>
      <c r="K33">
        <v>1</v>
      </c>
      <c r="L33" s="3">
        <v>1</v>
      </c>
    </row>
    <row r="34" spans="1:13" x14ac:dyDescent="0.25">
      <c r="A34" s="40">
        <v>2</v>
      </c>
      <c r="B34" s="15" t="s">
        <v>59</v>
      </c>
      <c r="C34" s="8">
        <v>0.20569999999999999</v>
      </c>
      <c r="D34" s="8">
        <v>3.4711310000000002</v>
      </c>
      <c r="E34" s="8">
        <v>9.036683</v>
      </c>
      <c r="F34" s="8">
        <v>0.205731</v>
      </c>
      <c r="G34" s="28">
        <v>1.724918</v>
      </c>
      <c r="H34" s="8">
        <v>1.7249135811993599</v>
      </c>
      <c r="I34">
        <v>2</v>
      </c>
      <c r="J34" s="3">
        <v>4</v>
      </c>
      <c r="K34">
        <v>0</v>
      </c>
    </row>
    <row r="35" spans="1:13" x14ac:dyDescent="0.25">
      <c r="A35" s="40">
        <v>2</v>
      </c>
      <c r="B35" s="15" t="s">
        <v>56</v>
      </c>
      <c r="C35" s="8">
        <v>0.199742</v>
      </c>
      <c r="D35" s="8">
        <v>3.61206</v>
      </c>
      <c r="E35" s="8">
        <v>9.0374999999999996</v>
      </c>
      <c r="F35" s="8">
        <v>0.20608199999999999</v>
      </c>
      <c r="G35" s="28">
        <v>1.7373000000000001</v>
      </c>
      <c r="H35" s="8">
        <v>1.7372973105306799</v>
      </c>
      <c r="I35">
        <v>2</v>
      </c>
      <c r="J35" s="3">
        <v>4</v>
      </c>
      <c r="K35">
        <v>0</v>
      </c>
    </row>
    <row r="36" spans="1:13" x14ac:dyDescent="0.25">
      <c r="A36" s="40">
        <v>2</v>
      </c>
      <c r="B36" s="15" t="s">
        <v>96</v>
      </c>
      <c r="C36" s="8">
        <v>0.20364199999999999</v>
      </c>
      <c r="D36" s="8">
        <v>3.5921180000000001</v>
      </c>
      <c r="E36" s="8">
        <v>8.9801900000000003</v>
      </c>
      <c r="F36" s="8">
        <v>0.20839299999999999</v>
      </c>
      <c r="G36" s="28">
        <v>1.748594</v>
      </c>
      <c r="H36" s="8">
        <v>1.7484430297189999</v>
      </c>
      <c r="I36">
        <v>2</v>
      </c>
      <c r="J36" s="3">
        <v>4</v>
      </c>
      <c r="K36">
        <v>0</v>
      </c>
    </row>
    <row r="37" spans="1:13" x14ac:dyDescent="0.25">
      <c r="A37" s="41">
        <v>2</v>
      </c>
      <c r="B37" s="15" t="s">
        <v>69</v>
      </c>
      <c r="C37" s="8">
        <v>0.20573</v>
      </c>
      <c r="D37" s="8">
        <v>3.4704890000000002</v>
      </c>
      <c r="E37" s="8">
        <v>9.0366239999999998</v>
      </c>
      <c r="F37" s="8">
        <v>0.20573</v>
      </c>
      <c r="G37" s="28">
        <v>1.7248520000000001</v>
      </c>
      <c r="H37" s="8">
        <v>1.72485567381559</v>
      </c>
      <c r="I37">
        <v>2</v>
      </c>
      <c r="J37" s="3">
        <v>4</v>
      </c>
      <c r="K37">
        <v>0</v>
      </c>
    </row>
    <row r="38" spans="1:13" x14ac:dyDescent="0.25">
      <c r="A38" s="41">
        <v>2</v>
      </c>
      <c r="B38" s="15" t="s">
        <v>39</v>
      </c>
      <c r="C38">
        <v>0.205729</v>
      </c>
      <c r="D38">
        <v>3.4704890000000002</v>
      </c>
      <c r="E38">
        <v>9.0366239999999998</v>
      </c>
      <c r="F38">
        <v>0.20573</v>
      </c>
      <c r="G38" s="23">
        <v>1.7248520000000001</v>
      </c>
      <c r="H38" s="8">
        <v>1.72485409632956</v>
      </c>
      <c r="I38">
        <v>2</v>
      </c>
      <c r="J38" s="3">
        <v>4</v>
      </c>
      <c r="K38">
        <v>1</v>
      </c>
      <c r="L38" s="3">
        <v>-1</v>
      </c>
    </row>
    <row r="39" spans="1:13" x14ac:dyDescent="0.25">
      <c r="A39" s="42">
        <v>2.2000000000000002</v>
      </c>
      <c r="B39" s="15" t="s">
        <v>60</v>
      </c>
      <c r="C39" s="8">
        <v>0.20573</v>
      </c>
      <c r="D39" s="8">
        <v>3.4704890000000002</v>
      </c>
      <c r="E39" s="8">
        <v>9.0366239999999998</v>
      </c>
      <c r="F39" s="8">
        <v>0.20573</v>
      </c>
      <c r="G39" s="29">
        <v>1.7248520000000001</v>
      </c>
      <c r="H39" s="7">
        <v>1.72485567381559</v>
      </c>
      <c r="I39" s="1">
        <v>2</v>
      </c>
      <c r="J39" s="30">
        <v>4</v>
      </c>
      <c r="K39" s="1">
        <v>0</v>
      </c>
    </row>
    <row r="40" spans="1:13" s="22" customFormat="1" x14ac:dyDescent="0.25">
      <c r="A40" s="43">
        <v>2.2999999999999998</v>
      </c>
      <c r="B40" s="15" t="s">
        <v>66</v>
      </c>
      <c r="C40" s="8">
        <v>0.20236899999999999</v>
      </c>
      <c r="D40" s="8">
        <v>3.5442140000000002</v>
      </c>
      <c r="E40" s="8">
        <v>9.0482099999999992</v>
      </c>
      <c r="F40" s="8">
        <v>0.20572299999999999</v>
      </c>
      <c r="G40" s="28">
        <v>1.728024</v>
      </c>
      <c r="H40" s="8">
        <v>1.7314849517122799</v>
      </c>
      <c r="I40">
        <v>2</v>
      </c>
      <c r="J40" s="3">
        <v>4</v>
      </c>
      <c r="K40">
        <v>0</v>
      </c>
      <c r="L40" s="31"/>
    </row>
    <row r="41" spans="1:13" x14ac:dyDescent="0.25">
      <c r="A41" s="44">
        <v>2.4</v>
      </c>
      <c r="B41" s="15" t="s">
        <v>31</v>
      </c>
      <c r="C41" s="8">
        <v>0.2057245</v>
      </c>
      <c r="D41" s="8">
        <v>3.2532536900000002</v>
      </c>
      <c r="E41" s="8">
        <v>9.0366443800000003</v>
      </c>
      <c r="F41" s="8">
        <v>0.20572999</v>
      </c>
      <c r="G41" s="28">
        <v>1.6952638799999999</v>
      </c>
      <c r="H41" s="8">
        <v>1.6952638897677299</v>
      </c>
      <c r="I41">
        <v>2</v>
      </c>
      <c r="J41" s="3">
        <v>5</v>
      </c>
      <c r="K41">
        <v>1</v>
      </c>
      <c r="L41" s="3">
        <v>3</v>
      </c>
    </row>
    <row r="42" spans="1:13" x14ac:dyDescent="0.25">
      <c r="A42" s="44">
        <v>2.4</v>
      </c>
      <c r="B42" s="15" t="s">
        <v>100</v>
      </c>
      <c r="C42" s="8">
        <v>0.20572884999999999</v>
      </c>
      <c r="D42" s="8">
        <v>3.4705056700000001</v>
      </c>
      <c r="E42" s="8">
        <v>9.0366239200000003</v>
      </c>
      <c r="F42" s="8">
        <v>0.20572963999999999</v>
      </c>
      <c r="G42" s="28">
        <v>1.724855</v>
      </c>
      <c r="H42" s="8">
        <v>1.72485338196779</v>
      </c>
      <c r="I42">
        <v>2</v>
      </c>
      <c r="J42" s="3">
        <v>4</v>
      </c>
      <c r="K42">
        <v>0</v>
      </c>
    </row>
    <row r="43" spans="1:13" x14ac:dyDescent="0.25">
      <c r="A43" s="38" t="s">
        <v>212</v>
      </c>
      <c r="B43" t="s">
        <v>99</v>
      </c>
      <c r="C43" s="8">
        <v>0.24890000000000001</v>
      </c>
      <c r="D43" s="8">
        <v>6.173</v>
      </c>
      <c r="E43" s="8">
        <v>8.1789000000000005</v>
      </c>
      <c r="F43" s="8">
        <v>0.25330000000000003</v>
      </c>
      <c r="G43" s="26">
        <v>2.4331160000000001</v>
      </c>
      <c r="H43" s="8">
        <v>2.4331160003520198</v>
      </c>
      <c r="I43">
        <v>0</v>
      </c>
      <c r="K43">
        <v>0</v>
      </c>
    </row>
    <row r="44" spans="1:13" x14ac:dyDescent="0.25">
      <c r="A44" s="38" t="s">
        <v>212</v>
      </c>
      <c r="B44" s="15" t="s">
        <v>77</v>
      </c>
      <c r="C44" s="8">
        <v>0.22309999999999999</v>
      </c>
      <c r="D44" s="8">
        <v>1.5814999999999999</v>
      </c>
      <c r="E44" s="8">
        <v>12.8468</v>
      </c>
      <c r="F44" s="8">
        <v>0.22450000000000001</v>
      </c>
      <c r="G44" s="26">
        <v>2.25</v>
      </c>
      <c r="H44" s="8">
        <v>2.24896061072582</v>
      </c>
      <c r="I44">
        <v>2</v>
      </c>
      <c r="J44" s="3">
        <v>5</v>
      </c>
      <c r="K44">
        <v>1</v>
      </c>
      <c r="L44" s="3">
        <v>4</v>
      </c>
      <c r="M44" t="s">
        <v>107</v>
      </c>
    </row>
    <row r="45" spans="1:13" x14ac:dyDescent="0.25">
      <c r="A45" s="38" t="s">
        <v>212</v>
      </c>
      <c r="B45" t="s">
        <v>101</v>
      </c>
      <c r="C45" s="8">
        <v>0.2455</v>
      </c>
      <c r="D45" s="8">
        <v>6.1959999999999997</v>
      </c>
      <c r="E45" s="8">
        <v>8.2729999999999997</v>
      </c>
      <c r="F45" s="8">
        <v>0.2455</v>
      </c>
      <c r="G45" s="26">
        <v>2.3859370000000002</v>
      </c>
      <c r="H45" s="8">
        <v>2.3859373186445301</v>
      </c>
      <c r="I45">
        <v>0</v>
      </c>
      <c r="K45">
        <v>0</v>
      </c>
    </row>
    <row r="46" spans="1:13" x14ac:dyDescent="0.25">
      <c r="A46" s="36">
        <v>1</v>
      </c>
      <c r="B46" s="12" t="s">
        <v>184</v>
      </c>
      <c r="C46" s="6" t="s">
        <v>187</v>
      </c>
      <c r="D46" s="6" t="s">
        <v>188</v>
      </c>
      <c r="E46" s="6" t="s">
        <v>189</v>
      </c>
      <c r="F46" s="6" t="s">
        <v>190</v>
      </c>
      <c r="G46" s="6" t="s">
        <v>191</v>
      </c>
      <c r="H46" s="8">
        <v>2.3809565803225201</v>
      </c>
      <c r="I46">
        <v>0</v>
      </c>
      <c r="K46">
        <v>0</v>
      </c>
      <c r="M46" s="1"/>
    </row>
    <row r="47" spans="1:13" x14ac:dyDescent="0.25">
      <c r="A47" s="36">
        <v>1</v>
      </c>
      <c r="B47" s="12" t="s">
        <v>122</v>
      </c>
      <c r="C47" s="6" t="s">
        <v>190</v>
      </c>
      <c r="D47" s="6" t="s">
        <v>188</v>
      </c>
      <c r="E47" s="6" t="s">
        <v>192</v>
      </c>
      <c r="F47" s="6" t="s">
        <v>193</v>
      </c>
      <c r="G47" s="6" t="s">
        <v>191</v>
      </c>
      <c r="H47" s="8">
        <v>2.3809565803225201</v>
      </c>
      <c r="I47">
        <v>0</v>
      </c>
      <c r="K47">
        <v>0</v>
      </c>
      <c r="M47" s="1"/>
    </row>
    <row r="48" spans="1:13" x14ac:dyDescent="0.25">
      <c r="A48" s="36">
        <v>1</v>
      </c>
      <c r="B48" s="12" t="s">
        <v>185</v>
      </c>
      <c r="C48" s="6" t="s">
        <v>194</v>
      </c>
      <c r="D48" s="6" t="s">
        <v>188</v>
      </c>
      <c r="E48" s="6" t="s">
        <v>189</v>
      </c>
      <c r="F48" s="6" t="s">
        <v>190</v>
      </c>
      <c r="G48" s="6" t="s">
        <v>191</v>
      </c>
      <c r="H48" s="8">
        <v>2.3809565803225201</v>
      </c>
      <c r="I48">
        <v>0</v>
      </c>
      <c r="K48">
        <v>0</v>
      </c>
      <c r="M48" s="1"/>
    </row>
    <row r="49" spans="1:13" x14ac:dyDescent="0.25">
      <c r="A49" s="36">
        <v>1</v>
      </c>
      <c r="B49" s="12" t="s">
        <v>186</v>
      </c>
      <c r="C49" s="6" t="s">
        <v>195</v>
      </c>
      <c r="D49" s="6" t="s">
        <v>196</v>
      </c>
      <c r="E49" s="6" t="s">
        <v>197</v>
      </c>
      <c r="F49" s="6" t="s">
        <v>198</v>
      </c>
      <c r="G49" s="6" t="s">
        <v>191</v>
      </c>
      <c r="H49" s="8">
        <v>2.3809565803225201</v>
      </c>
      <c r="I49">
        <v>0</v>
      </c>
      <c r="K49">
        <v>0</v>
      </c>
      <c r="M49" s="1"/>
    </row>
    <row r="50" spans="1:13" x14ac:dyDescent="0.25">
      <c r="A50" s="36">
        <v>1</v>
      </c>
      <c r="B50" s="12" t="s">
        <v>199</v>
      </c>
      <c r="C50" s="6" t="s">
        <v>195</v>
      </c>
      <c r="D50" s="6" t="s">
        <v>196</v>
      </c>
      <c r="E50" s="6" t="s">
        <v>197</v>
      </c>
      <c r="F50" s="6" t="s">
        <v>193</v>
      </c>
      <c r="G50" s="6" t="s">
        <v>191</v>
      </c>
      <c r="H50" s="8">
        <v>2.3809565803225201</v>
      </c>
      <c r="I50">
        <v>0</v>
      </c>
      <c r="K50">
        <v>0</v>
      </c>
      <c r="M50" s="1"/>
    </row>
    <row r="51" spans="1:13" x14ac:dyDescent="0.25">
      <c r="A51" s="40">
        <v>2</v>
      </c>
      <c r="B51" s="12" t="s">
        <v>184</v>
      </c>
      <c r="C51" s="6" t="s">
        <v>203</v>
      </c>
      <c r="D51" s="6" t="s">
        <v>204</v>
      </c>
      <c r="E51" s="6" t="s">
        <v>205</v>
      </c>
      <c r="F51" s="6" t="s">
        <v>206</v>
      </c>
      <c r="G51" s="6" t="s">
        <v>207</v>
      </c>
      <c r="H51" s="8">
        <v>1.7248523085973699</v>
      </c>
      <c r="I51">
        <v>2</v>
      </c>
      <c r="J51" s="3">
        <v>4</v>
      </c>
      <c r="K51">
        <v>0</v>
      </c>
      <c r="M51" s="1"/>
    </row>
    <row r="52" spans="1:13" x14ac:dyDescent="0.25">
      <c r="A52" s="40">
        <v>2</v>
      </c>
      <c r="B52" s="12" t="s">
        <v>166</v>
      </c>
      <c r="C52" s="6" t="s">
        <v>203</v>
      </c>
      <c r="D52" s="6" t="s">
        <v>208</v>
      </c>
      <c r="E52" s="6" t="s">
        <v>205</v>
      </c>
      <c r="F52" s="6" t="s">
        <v>206</v>
      </c>
      <c r="G52" s="6" t="s">
        <v>207</v>
      </c>
      <c r="H52" s="8">
        <v>1.7248523085973699</v>
      </c>
      <c r="I52">
        <v>2</v>
      </c>
      <c r="J52" s="3">
        <v>4</v>
      </c>
      <c r="K52">
        <v>0</v>
      </c>
      <c r="M52" s="1"/>
    </row>
    <row r="53" spans="1:13" x14ac:dyDescent="0.25">
      <c r="A53" s="40">
        <v>2</v>
      </c>
      <c r="B53" s="12" t="s">
        <v>200</v>
      </c>
      <c r="C53" s="6" t="s">
        <v>209</v>
      </c>
      <c r="D53" s="6" t="s">
        <v>208</v>
      </c>
      <c r="E53" s="6" t="s">
        <v>205</v>
      </c>
      <c r="F53" s="6" t="s">
        <v>206</v>
      </c>
      <c r="G53" s="6" t="s">
        <v>207</v>
      </c>
      <c r="H53" s="8">
        <v>1.7248523085973699</v>
      </c>
      <c r="I53">
        <v>2</v>
      </c>
      <c r="J53" s="3">
        <v>4</v>
      </c>
      <c r="K53">
        <v>0</v>
      </c>
      <c r="M53" s="1"/>
    </row>
    <row r="54" spans="1:13" x14ac:dyDescent="0.25">
      <c r="A54" s="40">
        <v>2</v>
      </c>
      <c r="B54" s="12" t="s">
        <v>201</v>
      </c>
      <c r="C54" s="6" t="s">
        <v>209</v>
      </c>
      <c r="D54" s="6" t="s">
        <v>208</v>
      </c>
      <c r="E54" s="6" t="s">
        <v>210</v>
      </c>
      <c r="F54" s="6" t="s">
        <v>203</v>
      </c>
      <c r="G54" s="6" t="s">
        <v>207</v>
      </c>
      <c r="H54" s="8">
        <v>1.7248523085973699</v>
      </c>
      <c r="I54">
        <v>2</v>
      </c>
      <c r="J54" s="3">
        <v>4</v>
      </c>
      <c r="K54">
        <v>0</v>
      </c>
      <c r="M54" s="1"/>
    </row>
    <row r="55" spans="1:13" x14ac:dyDescent="0.25">
      <c r="A55" s="40">
        <v>2</v>
      </c>
      <c r="B55" s="12" t="s">
        <v>202</v>
      </c>
      <c r="C55" s="6" t="s">
        <v>211</v>
      </c>
      <c r="D55" s="6" t="s">
        <v>208</v>
      </c>
      <c r="E55" s="6" t="s">
        <v>210</v>
      </c>
      <c r="F55" s="6" t="s">
        <v>203</v>
      </c>
      <c r="G55" s="6" t="s">
        <v>207</v>
      </c>
      <c r="H55" s="8">
        <v>1.7248523085973699</v>
      </c>
      <c r="I55">
        <v>2</v>
      </c>
      <c r="J55" s="3">
        <v>4</v>
      </c>
      <c r="K55">
        <v>0</v>
      </c>
      <c r="M55" s="1"/>
    </row>
  </sheetData>
  <sortState ref="A3:M46">
    <sortCondition ref="B3:B46"/>
  </sortState>
  <mergeCells count="3">
    <mergeCell ref="I1:L1"/>
    <mergeCell ref="C1:F1"/>
    <mergeCell ref="G1:H1"/>
  </mergeCells>
  <conditionalFormatting sqref="J1:J1048576 L1:L1048576">
    <cfRule type="colorScale" priority="2">
      <colorScale>
        <cfvo type="min"/>
        <cfvo type="percent" val="50"/>
        <cfvo type="max"/>
        <color rgb="FF63BE7B"/>
        <color rgb="FFFFEB84"/>
        <color rgb="FFF8696B"/>
      </colorScale>
    </cfRule>
  </conditionalFormatting>
  <conditionalFormatting sqref="I1:I1048576 K1:K1048576">
    <cfRule type="colorScale" priority="1">
      <colorScale>
        <cfvo type="min"/>
        <cfvo type="percent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</vt:i4>
      </vt:variant>
    </vt:vector>
  </HeadingPairs>
  <TitlesOfParts>
    <vt:vector size="41" baseType="lpstr">
      <vt:lpstr>PressureVessel</vt:lpstr>
      <vt:lpstr>SpeedReducer</vt:lpstr>
      <vt:lpstr>TensionCompressionSpring</vt:lpstr>
      <vt:lpstr>WeldedBeam</vt:lpstr>
      <vt:lpstr>PressureVessel!_CTVP001080d7e3720254c1a8a87ec7e861be635</vt:lpstr>
      <vt:lpstr>PressureVessel!_CTVP0010931c4d1338042278f6bb68884de30e3</vt:lpstr>
      <vt:lpstr>TensionCompressionSpring!_CTVP00111ce55f50f8a45a69d95b2dc1c0871a8</vt:lpstr>
      <vt:lpstr>TensionCompressionSpring!_CTVP00113168aca377a4a49b6bf4710928bdebd</vt:lpstr>
      <vt:lpstr>PressureVessel!_CTVP00118a55ba338354832b1eed077a9221499</vt:lpstr>
      <vt:lpstr>PressureVessel!_CTVP00128cb0dabd6a54cdcb28aa92f605d2870</vt:lpstr>
      <vt:lpstr>PressureVessel!_CTVP0012d0b0a3326d9441d8cf9be4273ac97ca</vt:lpstr>
      <vt:lpstr>PressureVessel!_CTVP0012d267e1eb8f940e3967e59cb4c69e672</vt:lpstr>
      <vt:lpstr>TensionCompressionSpring!_CTVP0012d6b3520183c4295b523be3229bd01f5</vt:lpstr>
      <vt:lpstr>PressureVessel!_CTVP0013d3eee1005ad450b80a2d04d51b8bc18</vt:lpstr>
      <vt:lpstr>SpeedReducer!_CTVP00140972cd9b317429dafa6a02435613a39</vt:lpstr>
      <vt:lpstr>PressureVessel!_CTVP0014e2eb40753324e7390ae938a3c2cb2d8</vt:lpstr>
      <vt:lpstr>PressureVessel!_CTVP0015639500109b144d0a9fe071b3a78c146</vt:lpstr>
      <vt:lpstr>PressureVessel!_CTVP001671f6df4c44d461c8251bedf689cdffb</vt:lpstr>
      <vt:lpstr>PressureVessel!_CTVP00172636f8d996e4935908c1aa9c57dd28c</vt:lpstr>
      <vt:lpstr>PressureVessel!_CTVP0017a4289720ac8461c90919e1ec31bb5a4</vt:lpstr>
      <vt:lpstr>TensionCompressionSpring!_CTVP0017ed964d8a3984d01beb4d5497f81650b</vt:lpstr>
      <vt:lpstr>PressureVessel!_CTVP0017ef4d47ec9e84c3a9fa7de7c08b980a8</vt:lpstr>
      <vt:lpstr>PressureVessel!_CTVP001801aae55616e4675870a4494c4afde04</vt:lpstr>
      <vt:lpstr>PressureVessel!_CTVP0018e561e43c3af4ad3a2e0c571a756c09d</vt:lpstr>
      <vt:lpstr>PressureVessel!_CTVP00199dd43834222467aae8b39c013e665e5</vt:lpstr>
      <vt:lpstr>PressureVessel!_CTVP0019f0d130d5f4648d897c53d3c71215376</vt:lpstr>
      <vt:lpstr>PressureVessel!_CTVP001ac9de97d48464b239dab2c9d9b78ef80</vt:lpstr>
      <vt:lpstr>PressureVessel!_CTVP001ad1731cb1ffb470c91a297900c9a8a22</vt:lpstr>
      <vt:lpstr>TensionCompressionSpring!_CTVP001b6a5663a57c04765b46cc809ffb67836</vt:lpstr>
      <vt:lpstr>PressureVessel!_CTVP001be2fa13a019d4c8cad4b3a9ccbc04d6c</vt:lpstr>
      <vt:lpstr>PressureVessel!_CTVP001be6d4d428a4247d8afee29391868ee01</vt:lpstr>
      <vt:lpstr>PressureVessel!_CTVP001c2b74a06e70c49879a54721d732473cc</vt:lpstr>
      <vt:lpstr>TensionCompressionSpring!_CTVP001c33e5b0705ed4f059dcb3938179f91a9</vt:lpstr>
      <vt:lpstr>PressureVessel!_CTVP001cbb8885f59a44932b32d066f51afe241</vt:lpstr>
      <vt:lpstr>PressureVessel!_CTVP001cf888106cc3e47679f8bee861c58d77d</vt:lpstr>
      <vt:lpstr>TensionCompressionSpring!_CTVP001d01d7205f059466aa10e61d469443b2e</vt:lpstr>
      <vt:lpstr>PressureVessel!_CTVP001d373c649cb5840f689fe33db41344435</vt:lpstr>
      <vt:lpstr>PressureVessel!_CTVP001e41345d913f0421d8b0803450eabce17</vt:lpstr>
      <vt:lpstr>PressureVessel!_CTVP001ed4bd62c4315401a97a43e9edebace02</vt:lpstr>
      <vt:lpstr>PressureVessel!_CTVP001f19a86e07aab4f2da314ac62d7b93904</vt:lpstr>
      <vt:lpstr>PressureVessel!_CTVP001fdf4214b3e234de5b892e7230ab422ec</vt:lpstr>
    </vt:vector>
  </TitlesOfParts>
  <Company>FH-OOE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 Philipp</dc:creator>
  <cp:lastModifiedBy>Fleck Philipp</cp:lastModifiedBy>
  <dcterms:created xsi:type="dcterms:W3CDTF">2016-03-25T07:52:19Z</dcterms:created>
  <dcterms:modified xsi:type="dcterms:W3CDTF">2016-07-20T11:02:35Z</dcterms:modified>
</cp:coreProperties>
</file>